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J111" i="8"/>
  <c r="K111" i="8" s="1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<sst xmlns="http://schemas.openxmlformats.org/spreadsheetml/2006/main" count="1092" uniqueCount="254">
  <si>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</si>
  <si>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</si>
  <si>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</si>
  <si>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</si>
  <si>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</si>
  <si>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</si>
  <si>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</si>
  <si>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</si>
  <si>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</si>
  <si>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</si>
  <si>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</si>
  <si>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</si>
  <si>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</si>
  <si>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</si>
  <si>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</si>
  <si>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</si>
  <si>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</si>
  <si>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</si>
  <si>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</si>
  <si>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</si>
  <si>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</si>
  <si>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</si>
  <si>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</si>
  <si>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</si>
  <si>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</si>
  <si>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</si>
  <si>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</si>
  <si>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</si>
  <si>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</si>
  <si>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</si>
  <si>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</si>
  <si>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</si>
  <si>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</si>
  <si>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</si>
  <si>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</si>
  <si>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</si>
  <si>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</si>
  <si>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</si>
  <si>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</si>
  <si>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</si>
  <si>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</si>
  <si>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</si>
  <si>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</si>
  <si>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</si>
  <si>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</si>
  <si>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</si>
  <si>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</si>
  <si>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</si>
  <si>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</si>
  <si>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</si>
  <si>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</si>
  <si>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</si>
  <si>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</si>
  <si>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</si>
  <si>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</si>
  <si>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</si>
  <si>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</si>
  <si>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</si>
  <si>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</si>
  <si>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</si>
  <si>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</si>
  <si>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</si>
  <si>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</si>
  <si>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</si>
  <si>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</si>
  <si>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</si>
  <si>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</si>
  <si>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</si>
  <si>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</si>
  <si>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</si>
  <si>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</si>
  <si>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</si>
  <si>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</si>
  <si>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</si>
  <si>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</si>
  <si>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</si>
  <si>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</si>
  <si>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</si>
  <si>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</si>
  <si>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</si>
  <si>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</si>
  <si>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</si>
  <si>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</si>
  <si>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</si>
  <si>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</si>
  <si>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</si>
  <si>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</si>
  <si>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</si>
  <si>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</si>
  <si>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</si>
  <si>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</si>
  <si>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</si>
  <si>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</si>
  <si>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</si>
  <si>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</si>
  <si>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</si>
  <si>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</si>
  <si>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</si>
  <si>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</si>
  <si>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</si>
  <si>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</si>
  <si>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</si>
  <si>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</si>
  <si>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</si>
  <si>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</si>
  <si>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</si>
  <si>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</si>
  <si>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</si>
  <si>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</si>
  <si>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</si>
  <si>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</si>
  <si>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</si>
  <si>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</si>
  <si>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</si>
  <si>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</si>
  <si>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</si>
  <si>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En este caso corresponde al modelo VAR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</si>
  <si>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</si>
  <si>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</si>
  <si>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</si>
  <si>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</si>
  <si>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</si>
  <si>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(0,17)</t>
  </si>
  <si>
    <t>(0,10)</t>
  </si>
  <si>
    <t>-0,02</t>
  </si>
  <si>
    <t>0,01</t>
  </si>
  <si>
    <t>ar2ma2</t>
  </si>
  <si>
    <t>(0,05)</t>
  </si>
  <si>
    <t>(0,13)</t>
  </si>
  <si>
    <t>(5)</t>
  </si>
  <si>
    <t>log_inacer_10</t>
  </si>
  <si>
    <t>(0,11)</t>
  </si>
  <si>
    <t>0,82***</t>
  </si>
  <si>
    <t>0,86***</t>
  </si>
  <si>
    <t>0,93***</t>
  </si>
  <si>
    <t>(0,14)</t>
  </si>
  <si>
    <t>(0,09)</t>
  </si>
  <si>
    <t>log_desempleo_10</t>
  </si>
  <si>
    <t>-0,03</t>
  </si>
  <si>
    <t>log_turnac10</t>
  </si>
  <si>
    <t>0,12</t>
  </si>
  <si>
    <t>log_turint10</t>
  </si>
  <si>
    <t>log_pobl_10</t>
  </si>
  <si>
    <t>(6)</t>
  </si>
  <si>
    <t>0,00</t>
  </si>
  <si>
    <t>(0,07)</t>
  </si>
  <si>
    <t>1,06***</t>
  </si>
  <si>
    <t>0,97***</t>
  </si>
  <si>
    <t>0,11***</t>
  </si>
  <si>
    <t>-0,04**</t>
  </si>
  <si>
    <t>(0,02)</t>
  </si>
  <si>
    <t>(0,01)</t>
  </si>
  <si>
    <t>0,98</t>
  </si>
  <si>
    <t>Se estiman 6 modelos mediante MCO, donde la especificación (6) es la preferida y que se utilizará para la estimación del VAR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</si>
  <si>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</si>
  <si>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</si>
  <si>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</si>
  <si>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</si>
  <si>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</si>
  <si>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</si>
  <si>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</si>
  <si>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</si>
  <si>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</si>
  <si>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</si>
  <si>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(0,21)</t>
  </si>
  <si>
    <t>0,03</t>
  </si>
  <si>
    <t>(0,18)</t>
  </si>
  <si>
    <t>-0,16***</t>
  </si>
  <si>
    <t>0,04</t>
  </si>
  <si>
    <t>0,95</t>
  </si>
  <si>
    <t>DESEMPLEO</t>
  </si>
  <si>
    <t>El modelo ARIMA de mejor ajuste es un ARIMA(p=0,d=0,q=12)</t>
  </si>
  <si>
    <t>ma</t>
  </si>
  <si>
    <t>ARIMA (0,0,12)</t>
  </si>
  <si>
    <t>-0,15***</t>
  </si>
  <si>
    <t>0,06</t>
  </si>
  <si>
    <t>-0,51***</t>
  </si>
  <si>
    <t>-0,20***</t>
  </si>
  <si>
    <t>-0,05</t>
  </si>
  <si>
    <t>-0,09</t>
  </si>
  <si>
    <t>-0,07</t>
  </si>
  <si>
    <t>0,02</t>
  </si>
  <si>
    <t>0,12***</t>
  </si>
  <si>
    <t>-0,10**</t>
  </si>
  <si>
    <t>(1,35)</t>
  </si>
  <si>
    <t>DÓLAR</t>
  </si>
  <si>
    <t>PCOBRE</t>
  </si>
  <si>
    <t>1,98***</t>
  </si>
  <si>
    <t>0,37***</t>
  </si>
  <si>
    <t>(6,09)</t>
  </si>
  <si>
    <t>(0,25)</t>
  </si>
  <si>
    <t>-0,38***</t>
  </si>
  <si>
    <t>-0,36***</t>
  </si>
  <si>
    <t>-0,30***</t>
  </si>
  <si>
    <t>(0,48)</t>
  </si>
  <si>
    <t>log_inacer_11</t>
  </si>
  <si>
    <t>-0,26***</t>
  </si>
  <si>
    <t>-0,34***</t>
  </si>
  <si>
    <t>-0,32***</t>
  </si>
  <si>
    <t>-0,79***</t>
  </si>
  <si>
    <t>-0,86***</t>
  </si>
  <si>
    <t>-1,04***</t>
  </si>
  <si>
    <t>-0,96***</t>
  </si>
  <si>
    <t>(0,23)</t>
  </si>
  <si>
    <t>-0,22**</t>
  </si>
  <si>
    <t>-0,17*</t>
  </si>
  <si>
    <t>-0,23***</t>
  </si>
  <si>
    <t>0,96***</t>
  </si>
  <si>
    <t>0,78***</t>
  </si>
  <si>
    <t>0,90***</t>
  </si>
  <si>
    <t>-0,43***</t>
  </si>
  <si>
    <t>-0,41***</t>
  </si>
  <si>
    <t>-0,06</t>
  </si>
  <si>
    <t>-0,07*</t>
  </si>
  <si>
    <t>-0,08**</t>
  </si>
  <si>
    <t>log_desempleo_11</t>
  </si>
  <si>
    <t>-0,04*</t>
  </si>
  <si>
    <t>0,08</t>
  </si>
  <si>
    <t>log_turnac11</t>
  </si>
  <si>
    <t>log_turint11</t>
  </si>
  <si>
    <t>-0,13***</t>
  </si>
  <si>
    <t>120,98</t>
  </si>
  <si>
    <t>(943,16)</t>
  </si>
  <si>
    <t>-19,35</t>
  </si>
  <si>
    <t>(153,16)</t>
  </si>
  <si>
    <t>log_pobl_11</t>
  </si>
  <si>
    <t>-83,43</t>
  </si>
  <si>
    <t>(686,85)</t>
  </si>
  <si>
    <t>-7,64***</t>
  </si>
  <si>
    <t>1,06</t>
  </si>
  <si>
    <t>-779,92</t>
  </si>
  <si>
    <t>7,61***</t>
  </si>
  <si>
    <t>9,23***</t>
  </si>
  <si>
    <t>8,54***</t>
  </si>
  <si>
    <t>(-4,14)</t>
  </si>
  <si>
    <t>(1,20)</t>
  </si>
  <si>
    <t>(5,754,89)</t>
  </si>
  <si>
    <t>(1,83)</t>
  </si>
  <si>
    <t>(1,44)</t>
  </si>
  <si>
    <t>0,34</t>
  </si>
  <si>
    <t>INACER10</t>
  </si>
  <si>
    <t>INACER11</t>
  </si>
  <si>
    <t>DESEMPLEO10</t>
  </si>
  <si>
    <t>DESEMPLEO11</t>
  </si>
  <si>
    <t>Z(t)             -3,399            -3,534            -2,904            -2,587</t>
  </si>
  <si>
    <t>MacKinnon approximate p-value for Z(t) = 0,0110</t>
  </si>
  <si>
    <t>Z(t)            -11,869            -3,535            -2,904            -2,587</t>
  </si>
  <si>
    <t>log_inace~10</t>
  </si>
  <si>
    <t>log_inace~11</t>
  </si>
  <si>
    <t>log_des~_nac</t>
  </si>
  <si>
    <t>log_desem~10</t>
  </si>
  <si>
    <t>log_desem~11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</si>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</sst>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9.3130000000000006</c:v>
                </c:pt>
                <c:pt idx="1">
                  <c:v>9.2840000000000007</c:v>
                </c:pt>
                <c:pt idx="2">
                  <c:v>8.0489999999999995</c:v>
                </c:pt>
                <c:pt idx="3">
                  <c:v>6.4669999999999996</c:v>
                </c:pt>
                <c:pt idx="4">
                  <c:v>4.8719999999999999</c:v>
                </c:pt>
                <c:pt idx="5">
                  <c:v>3.891</c:v>
                </c:pt>
                <c:pt idx="6">
                  <c:v>8.4329999999999998</c:v>
                </c:pt>
                <c:pt idx="7">
                  <c:v>6.3769999999999998</c:v>
                </c:pt>
                <c:pt idx="8">
                  <c:v>6.6040000000000001</c:v>
                </c:pt>
                <c:pt idx="9">
                  <c:v>6.4340000000000002</c:v>
                </c:pt>
                <c:pt idx="10">
                  <c:v>6.7140000000000004</c:v>
                </c:pt>
                <c:pt idx="11">
                  <c:v>8.9770000000000003</c:v>
                </c:pt>
                <c:pt idx="12">
                  <c:v>10.223000000000001</c:v>
                </c:pt>
                <c:pt idx="13">
                  <c:v>9.2309999999999999</c:v>
                </c:pt>
                <c:pt idx="14">
                  <c:v>8.3819999999999997</c:v>
                </c:pt>
                <c:pt idx="15">
                  <c:v>7.3840000000000003</c:v>
                </c:pt>
                <c:pt idx="16">
                  <c:v>6.4740000000000002</c:v>
                </c:pt>
                <c:pt idx="17">
                  <c:v>6.2279999999999998</c:v>
                </c:pt>
                <c:pt idx="18">
                  <c:v>10.032999999999999</c:v>
                </c:pt>
                <c:pt idx="19">
                  <c:v>8.0790000000000006</c:v>
                </c:pt>
                <c:pt idx="20">
                  <c:v>8.2859999999999996</c:v>
                </c:pt>
                <c:pt idx="21">
                  <c:v>8.3010000000000002</c:v>
                </c:pt>
                <c:pt idx="22">
                  <c:v>8.2629999999999999</c:v>
                </c:pt>
                <c:pt idx="23">
                  <c:v>9.3719999999999999</c:v>
                </c:pt>
                <c:pt idx="24">
                  <c:v>11.638999999999999</c:v>
                </c:pt>
                <c:pt idx="25">
                  <c:v>12.592000000000001</c:v>
                </c:pt>
                <c:pt idx="26">
                  <c:v>10.787000000000001</c:v>
                </c:pt>
                <c:pt idx="27">
                  <c:v>8.4139999999999997</c:v>
                </c:pt>
                <c:pt idx="28">
                  <c:v>7.7590000000000003</c:v>
                </c:pt>
                <c:pt idx="29">
                  <c:v>7.8979999999999997</c:v>
                </c:pt>
                <c:pt idx="30">
                  <c:v>12.24</c:v>
                </c:pt>
                <c:pt idx="31">
                  <c:v>8.8170000000000002</c:v>
                </c:pt>
                <c:pt idx="32">
                  <c:v>8.9169999999999998</c:v>
                </c:pt>
                <c:pt idx="33">
                  <c:v>9.6850000000000005</c:v>
                </c:pt>
                <c:pt idx="34">
                  <c:v>11.396000000000001</c:v>
                </c:pt>
                <c:pt idx="35">
                  <c:v>12.97</c:v>
                </c:pt>
                <c:pt idx="36">
                  <c:v>14.683999999999999</c:v>
                </c:pt>
                <c:pt idx="37">
                  <c:v>14.567</c:v>
                </c:pt>
                <c:pt idx="38">
                  <c:v>11.17</c:v>
                </c:pt>
                <c:pt idx="39">
                  <c:v>10.859</c:v>
                </c:pt>
                <c:pt idx="40">
                  <c:v>10.695</c:v>
                </c:pt>
                <c:pt idx="41">
                  <c:v>8.1929999999999996</c:v>
                </c:pt>
                <c:pt idx="42">
                  <c:v>12.487</c:v>
                </c:pt>
                <c:pt idx="43">
                  <c:v>9.65</c:v>
                </c:pt>
                <c:pt idx="44">
                  <c:v>10.581</c:v>
                </c:pt>
                <c:pt idx="45">
                  <c:v>10.606009999999999</c:v>
                </c:pt>
                <c:pt idx="46">
                  <c:v>10.430999999999999</c:v>
                </c:pt>
                <c:pt idx="47">
                  <c:v>13.422000000000001</c:v>
                </c:pt>
                <c:pt idx="48">
                  <c:v>13.696999999999999</c:v>
                </c:pt>
                <c:pt idx="49">
                  <c:v>12.515000000000001</c:v>
                </c:pt>
                <c:pt idx="50">
                  <c:v>8.6760000000000002</c:v>
                </c:pt>
                <c:pt idx="51">
                  <c:v>8.7279999999999998</c:v>
                </c:pt>
                <c:pt idx="52">
                  <c:v>9.2799999999999994</c:v>
                </c:pt>
                <c:pt idx="53">
                  <c:v>7.6539999999999999</c:v>
                </c:pt>
                <c:pt idx="54">
                  <c:v>11.856</c:v>
                </c:pt>
                <c:pt idx="55">
                  <c:v>10.449</c:v>
                </c:pt>
                <c:pt idx="56">
                  <c:v>10.772</c:v>
                </c:pt>
                <c:pt idx="57">
                  <c:v>8.5490019999999998</c:v>
                </c:pt>
                <c:pt idx="58">
                  <c:v>12.593999999999999</c:v>
                </c:pt>
                <c:pt idx="59">
                  <c:v>14.053000000000001</c:v>
                </c:pt>
                <c:pt idx="60">
                  <c:v>15.113</c:v>
                </c:pt>
                <c:pt idx="61">
                  <c:v>14.772</c:v>
                </c:pt>
                <c:pt idx="62">
                  <c:v>13.193</c:v>
                </c:pt>
                <c:pt idx="63">
                  <c:v>11.467000000000001</c:v>
                </c:pt>
                <c:pt idx="64">
                  <c:v>10.94</c:v>
                </c:pt>
                <c:pt idx="65">
                  <c:v>10.074999999999999</c:v>
                </c:pt>
                <c:pt idx="66">
                  <c:v>14.481</c:v>
                </c:pt>
                <c:pt idx="67">
                  <c:v>12.542999999999999</c:v>
                </c:pt>
                <c:pt idx="68">
                  <c:v>12.987</c:v>
                </c:pt>
                <c:pt idx="69">
                  <c:v>13.569000000000001</c:v>
                </c:pt>
                <c:pt idx="70">
                  <c:v>12.585000000000001</c:v>
                </c:pt>
                <c:pt idx="71">
                  <c:v>14.228</c:v>
                </c:pt>
                <c:pt idx="72">
                  <c:v>18.489999999999998</c:v>
                </c:pt>
                <c:pt idx="73">
                  <c:v>16.641999999999999</c:v>
                </c:pt>
                <c:pt idx="74">
                  <c:v>9.1980000000000004</c:v>
                </c:pt>
                <c:pt idx="75">
                  <c:v>12.44</c:v>
                </c:pt>
                <c:pt idx="76">
                  <c:v>12.888999999999999</c:v>
                </c:pt>
                <c:pt idx="77">
                  <c:v>10.888999999999999</c:v>
                </c:pt>
                <c:pt idx="78">
                  <c:v>18.585000000000001</c:v>
                </c:pt>
                <c:pt idx="79">
                  <c:v>14.689</c:v>
                </c:pt>
                <c:pt idx="80">
                  <c:v>16.134</c:v>
                </c:pt>
                <c:pt idx="81">
                  <c:v>13.901999999999999</c:v>
                </c:pt>
                <c:pt idx="82">
                  <c:v>14.863</c:v>
                </c:pt>
                <c:pt idx="83">
                  <c:v>17.21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339392"/>
        <c:axId val="135341568"/>
      </c:scatterChart>
      <c:valAx>
        <c:axId val="13533939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5341568"/>
        <c:crosses val="autoZero"/>
        <c:crossBetween val="midCat"/>
      </c:valAx>
      <c:valAx>
        <c:axId val="1353415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53393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9.3130000000000006</c:v>
                </c:pt>
                <c:pt idx="1">
                  <c:v>9.2840000000000007</c:v>
                </c:pt>
                <c:pt idx="2">
                  <c:v>8.0489999999999995</c:v>
                </c:pt>
                <c:pt idx="3">
                  <c:v>6.4669999999999996</c:v>
                </c:pt>
                <c:pt idx="4">
                  <c:v>4.8719999999999999</c:v>
                </c:pt>
                <c:pt idx="5">
                  <c:v>3.891</c:v>
                </c:pt>
                <c:pt idx="6">
                  <c:v>8.4329999999999998</c:v>
                </c:pt>
                <c:pt idx="7">
                  <c:v>6.3769999999999998</c:v>
                </c:pt>
                <c:pt idx="8">
                  <c:v>6.6040000000000001</c:v>
                </c:pt>
                <c:pt idx="9">
                  <c:v>6.4340000000000002</c:v>
                </c:pt>
                <c:pt idx="10">
                  <c:v>6.7140000000000004</c:v>
                </c:pt>
                <c:pt idx="11">
                  <c:v>8.9770000000000003</c:v>
                </c:pt>
                <c:pt idx="12">
                  <c:v>10.223000000000001</c:v>
                </c:pt>
                <c:pt idx="13">
                  <c:v>9.2309999999999999</c:v>
                </c:pt>
                <c:pt idx="14">
                  <c:v>8.3819999999999997</c:v>
                </c:pt>
                <c:pt idx="15">
                  <c:v>7.3840000000000003</c:v>
                </c:pt>
                <c:pt idx="16">
                  <c:v>6.4740000000000002</c:v>
                </c:pt>
                <c:pt idx="17">
                  <c:v>6.2279999999999998</c:v>
                </c:pt>
                <c:pt idx="18">
                  <c:v>10.032999999999999</c:v>
                </c:pt>
                <c:pt idx="19">
                  <c:v>8.0790000000000006</c:v>
                </c:pt>
                <c:pt idx="20">
                  <c:v>8.2859999999999996</c:v>
                </c:pt>
                <c:pt idx="21">
                  <c:v>8.3010000000000002</c:v>
                </c:pt>
                <c:pt idx="22">
                  <c:v>8.2629999999999999</c:v>
                </c:pt>
                <c:pt idx="23">
                  <c:v>9.3719999999999999</c:v>
                </c:pt>
                <c:pt idx="24">
                  <c:v>11.638999999999999</c:v>
                </c:pt>
                <c:pt idx="25">
                  <c:v>12.592000000000001</c:v>
                </c:pt>
                <c:pt idx="26">
                  <c:v>10.787000000000001</c:v>
                </c:pt>
                <c:pt idx="27">
                  <c:v>8.4139999999999997</c:v>
                </c:pt>
                <c:pt idx="28">
                  <c:v>7.7590000000000003</c:v>
                </c:pt>
                <c:pt idx="29">
                  <c:v>7.8979999999999997</c:v>
                </c:pt>
                <c:pt idx="30">
                  <c:v>12.24</c:v>
                </c:pt>
                <c:pt idx="31">
                  <c:v>8.8170000000000002</c:v>
                </c:pt>
                <c:pt idx="32">
                  <c:v>8.9169999999999998</c:v>
                </c:pt>
                <c:pt idx="33">
                  <c:v>9.6850000000000005</c:v>
                </c:pt>
                <c:pt idx="34">
                  <c:v>11.396000000000001</c:v>
                </c:pt>
                <c:pt idx="35">
                  <c:v>12.97</c:v>
                </c:pt>
                <c:pt idx="36">
                  <c:v>14.683999999999999</c:v>
                </c:pt>
                <c:pt idx="37">
                  <c:v>14.567</c:v>
                </c:pt>
                <c:pt idx="38">
                  <c:v>11.17</c:v>
                </c:pt>
                <c:pt idx="39">
                  <c:v>10.859</c:v>
                </c:pt>
                <c:pt idx="40">
                  <c:v>10.695</c:v>
                </c:pt>
                <c:pt idx="41">
                  <c:v>8.1929999999999996</c:v>
                </c:pt>
                <c:pt idx="42">
                  <c:v>12.487</c:v>
                </c:pt>
                <c:pt idx="43">
                  <c:v>9.65</c:v>
                </c:pt>
                <c:pt idx="44">
                  <c:v>10.581</c:v>
                </c:pt>
                <c:pt idx="45">
                  <c:v>10.606009999999999</c:v>
                </c:pt>
                <c:pt idx="46">
                  <c:v>10.430999999999999</c:v>
                </c:pt>
                <c:pt idx="47">
                  <c:v>13.422000000000001</c:v>
                </c:pt>
                <c:pt idx="48">
                  <c:v>13.696999999999999</c:v>
                </c:pt>
                <c:pt idx="49">
                  <c:v>12.515000000000001</c:v>
                </c:pt>
                <c:pt idx="50">
                  <c:v>8.6760000000000002</c:v>
                </c:pt>
                <c:pt idx="51">
                  <c:v>8.7279999999999998</c:v>
                </c:pt>
                <c:pt idx="52">
                  <c:v>9.2799999999999994</c:v>
                </c:pt>
                <c:pt idx="53">
                  <c:v>7.6539999999999999</c:v>
                </c:pt>
                <c:pt idx="54">
                  <c:v>11.856</c:v>
                </c:pt>
                <c:pt idx="55">
                  <c:v>10.449</c:v>
                </c:pt>
                <c:pt idx="56">
                  <c:v>10.772</c:v>
                </c:pt>
                <c:pt idx="57">
                  <c:v>8.5490019999999998</c:v>
                </c:pt>
                <c:pt idx="58">
                  <c:v>12.593999999999999</c:v>
                </c:pt>
                <c:pt idx="59">
                  <c:v>14.053000000000001</c:v>
                </c:pt>
                <c:pt idx="60">
                  <c:v>15.113</c:v>
                </c:pt>
                <c:pt idx="61">
                  <c:v>14.772</c:v>
                </c:pt>
                <c:pt idx="62">
                  <c:v>13.193</c:v>
                </c:pt>
                <c:pt idx="63">
                  <c:v>11.467000000000001</c:v>
                </c:pt>
                <c:pt idx="64">
                  <c:v>10.94</c:v>
                </c:pt>
                <c:pt idx="65">
                  <c:v>10.074999999999999</c:v>
                </c:pt>
                <c:pt idx="66">
                  <c:v>14.481</c:v>
                </c:pt>
                <c:pt idx="67">
                  <c:v>12.542999999999999</c:v>
                </c:pt>
                <c:pt idx="68">
                  <c:v>12.987</c:v>
                </c:pt>
                <c:pt idx="69">
                  <c:v>13.569000000000001</c:v>
                </c:pt>
                <c:pt idx="70">
                  <c:v>12.585000000000001</c:v>
                </c:pt>
                <c:pt idx="71">
                  <c:v>14.228</c:v>
                </c:pt>
                <c:pt idx="72">
                  <c:v>18.489999999999998</c:v>
                </c:pt>
                <c:pt idx="73">
                  <c:v>16.641999999999999</c:v>
                </c:pt>
                <c:pt idx="74">
                  <c:v>9.1980000000000004</c:v>
                </c:pt>
                <c:pt idx="75">
                  <c:v>12.44</c:v>
                </c:pt>
                <c:pt idx="76">
                  <c:v>12.888999999999999</c:v>
                </c:pt>
                <c:pt idx="77">
                  <c:v>10.888999999999999</c:v>
                </c:pt>
                <c:pt idx="78">
                  <c:v>18.585000000000001</c:v>
                </c:pt>
                <c:pt idx="79">
                  <c:v>14.689</c:v>
                </c:pt>
                <c:pt idx="80">
                  <c:v>16.134</c:v>
                </c:pt>
                <c:pt idx="81">
                  <c:v>13.901999999999999</c:v>
                </c:pt>
                <c:pt idx="82">
                  <c:v>14.863</c:v>
                </c:pt>
                <c:pt idx="83">
                  <c:v>17.21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11.59585</c:v>
                </c:pt>
                <c:pt idx="61" formatCode="0.0">
                  <c:v>11.7075</c:v>
                </c:pt>
                <c:pt idx="62" formatCode="0.0">
                  <c:v>11.83258</c:v>
                </c:pt>
                <c:pt idx="63" formatCode="0.0">
                  <c:v>11.97362</c:v>
                </c:pt>
                <c:pt idx="64" formatCode="0.0">
                  <c:v>12.133749999999999</c:v>
                </c:pt>
                <c:pt idx="65" formatCode="0.0">
                  <c:v>12.316879999999999</c:v>
                </c:pt>
                <c:pt idx="66" formatCode="0.0">
                  <c:v>12.52796</c:v>
                </c:pt>
                <c:pt idx="67" formatCode="0.0">
                  <c:v>12.77337</c:v>
                </c:pt>
                <c:pt idx="68" formatCode="0.0">
                  <c:v>13.061529999999999</c:v>
                </c:pt>
                <c:pt idx="69" formatCode="0.0">
                  <c:v>13.403840000000001</c:v>
                </c:pt>
                <c:pt idx="70" formatCode="0.0">
                  <c:v>13.81615</c:v>
                </c:pt>
                <c:pt idx="71" formatCode="0.0">
                  <c:v>14.32137</c:v>
                </c:pt>
                <c:pt idx="72" formatCode="0.0">
                  <c:v>14.95417</c:v>
                </c:pt>
                <c:pt idx="73" formatCode="0.0">
                  <c:v>15.77031</c:v>
                </c:pt>
                <c:pt idx="74" formatCode="0.0">
                  <c:v>16.867260000000002</c:v>
                </c:pt>
                <c:pt idx="75" formatCode="0.0">
                  <c:v>18.437660000000001</c:v>
                </c:pt>
                <c:pt idx="76" formatCode="0.0">
                  <c:v>20.94605</c:v>
                </c:pt>
                <c:pt idx="77" formatCode="0.0">
                  <c:v>26.060320000000001</c:v>
                </c:pt>
                <c:pt idx="78" formatCode="0.0">
                  <c:v>9.4621139999999997</c:v>
                </c:pt>
                <c:pt idx="79" formatCode="0.0">
                  <c:v>9.7456479999999992</c:v>
                </c:pt>
                <c:pt idx="80" formatCode="0.0">
                  <c:v>10.200939999999999</c:v>
                </c:pt>
                <c:pt idx="81" formatCode="0.0">
                  <c:v>10.91456</c:v>
                </c:pt>
                <c:pt idx="82" formatCode="0.0">
                  <c:v>12.17154</c:v>
                </c:pt>
                <c:pt idx="83" formatCode="0.0">
                  <c:v>15.139200000000001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10.41982</c:v>
                </c:pt>
                <c:pt idx="61">
                  <c:v>10.16694</c:v>
                </c:pt>
                <c:pt idx="62">
                  <c:v>9.3058080000000007</c:v>
                </c:pt>
                <c:pt idx="63">
                  <c:v>10.01718</c:v>
                </c:pt>
                <c:pt idx="64">
                  <c:v>9.6830730000000003</c:v>
                </c:pt>
                <c:pt idx="65">
                  <c:v>10.62402</c:v>
                </c:pt>
                <c:pt idx="66">
                  <c:v>11.52394</c:v>
                </c:pt>
                <c:pt idx="67">
                  <c:v>11.266109999999999</c:v>
                </c:pt>
                <c:pt idx="68">
                  <c:v>10.622400000000001</c:v>
                </c:pt>
                <c:pt idx="69">
                  <c:v>9.6305770000000006</c:v>
                </c:pt>
                <c:pt idx="70">
                  <c:v>11.936199999999999</c:v>
                </c:pt>
                <c:pt idx="71">
                  <c:v>10.42409</c:v>
                </c:pt>
                <c:pt idx="72">
                  <c:v>10.42409</c:v>
                </c:pt>
                <c:pt idx="73">
                  <c:v>10.42409</c:v>
                </c:pt>
                <c:pt idx="74">
                  <c:v>10.42409</c:v>
                </c:pt>
                <c:pt idx="75">
                  <c:v>10.42409</c:v>
                </c:pt>
                <c:pt idx="76">
                  <c:v>10.42409</c:v>
                </c:pt>
                <c:pt idx="77">
                  <c:v>10.42409</c:v>
                </c:pt>
                <c:pt idx="78">
                  <c:v>10.42409</c:v>
                </c:pt>
                <c:pt idx="79">
                  <c:v>10.42409</c:v>
                </c:pt>
                <c:pt idx="80">
                  <c:v>10.42409</c:v>
                </c:pt>
                <c:pt idx="81">
                  <c:v>10.42409</c:v>
                </c:pt>
                <c:pt idx="82">
                  <c:v>10.42409</c:v>
                </c:pt>
                <c:pt idx="83">
                  <c:v>10.42409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14.338509999999999</c:v>
                </c:pt>
                <c:pt idx="61">
                  <c:v>13.369400000000001</c:v>
                </c:pt>
                <c:pt idx="62">
                  <c:v>10.45392</c:v>
                </c:pt>
                <c:pt idx="63">
                  <c:v>10.36688</c:v>
                </c:pt>
                <c:pt idx="64">
                  <c:v>10.858169999999999</c:v>
                </c:pt>
                <c:pt idx="65">
                  <c:v>9.5185189999999995</c:v>
                </c:pt>
                <c:pt idx="66">
                  <c:v>13.375439999999999</c:v>
                </c:pt>
                <c:pt idx="67">
                  <c:v>11.56597</c:v>
                </c:pt>
                <c:pt idx="68">
                  <c:v>12.233790000000001</c:v>
                </c:pt>
                <c:pt idx="69">
                  <c:v>10.902509999999999</c:v>
                </c:pt>
                <c:pt idx="70">
                  <c:v>14.958909999999999</c:v>
                </c:pt>
                <c:pt idx="71">
                  <c:v>15.371650000000001</c:v>
                </c:pt>
                <c:pt idx="72">
                  <c:v>15.41713</c:v>
                </c:pt>
                <c:pt idx="73">
                  <c:v>15.262700000000001</c:v>
                </c:pt>
                <c:pt idx="74">
                  <c:v>12.2911</c:v>
                </c:pt>
                <c:pt idx="75">
                  <c:v>12.374040000000001</c:v>
                </c:pt>
                <c:pt idx="76">
                  <c:v>12.862719999999999</c:v>
                </c:pt>
                <c:pt idx="77">
                  <c:v>12.043290000000001</c:v>
                </c:pt>
                <c:pt idx="78">
                  <c:v>15.713340000000001</c:v>
                </c:pt>
                <c:pt idx="79">
                  <c:v>14.30641</c:v>
                </c:pt>
                <c:pt idx="80">
                  <c:v>14.776529999999999</c:v>
                </c:pt>
                <c:pt idx="81">
                  <c:v>13.34643</c:v>
                </c:pt>
                <c:pt idx="82">
                  <c:v>16.231919999999999</c:v>
                </c:pt>
                <c:pt idx="83">
                  <c:v>16.879159999999999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987136"/>
        <c:axId val="134993408"/>
      </c:scatterChart>
      <c:valAx>
        <c:axId val="13498713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4993408"/>
        <c:crosses val="autoZero"/>
        <c:crossBetween val="midCat"/>
      </c:valAx>
      <c:valAx>
        <c:axId val="1349934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498713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9.3130000000000006</c:v>
                </c:pt>
                <c:pt idx="1">
                  <c:v>9.2840000000000007</c:v>
                </c:pt>
                <c:pt idx="2">
                  <c:v>8.0489999999999995</c:v>
                </c:pt>
                <c:pt idx="3">
                  <c:v>6.4669999999999996</c:v>
                </c:pt>
                <c:pt idx="4">
                  <c:v>4.8719999999999999</c:v>
                </c:pt>
                <c:pt idx="5">
                  <c:v>3.891</c:v>
                </c:pt>
                <c:pt idx="6">
                  <c:v>8.4329999999999998</c:v>
                </c:pt>
                <c:pt idx="7">
                  <c:v>6.3769999999999998</c:v>
                </c:pt>
                <c:pt idx="8">
                  <c:v>6.6040000000000001</c:v>
                </c:pt>
                <c:pt idx="9">
                  <c:v>6.4340000000000002</c:v>
                </c:pt>
                <c:pt idx="10">
                  <c:v>6.7140000000000004</c:v>
                </c:pt>
                <c:pt idx="11">
                  <c:v>8.9770000000000003</c:v>
                </c:pt>
                <c:pt idx="12">
                  <c:v>10.223000000000001</c:v>
                </c:pt>
                <c:pt idx="13">
                  <c:v>9.2309999999999999</c:v>
                </c:pt>
                <c:pt idx="14">
                  <c:v>8.3819999999999997</c:v>
                </c:pt>
                <c:pt idx="15">
                  <c:v>7.3840000000000003</c:v>
                </c:pt>
                <c:pt idx="16">
                  <c:v>6.4740000000000002</c:v>
                </c:pt>
                <c:pt idx="17">
                  <c:v>6.2279999999999998</c:v>
                </c:pt>
                <c:pt idx="18">
                  <c:v>10.032999999999999</c:v>
                </c:pt>
                <c:pt idx="19">
                  <c:v>8.0790000000000006</c:v>
                </c:pt>
                <c:pt idx="20">
                  <c:v>8.2859999999999996</c:v>
                </c:pt>
                <c:pt idx="21">
                  <c:v>8.3010000000000002</c:v>
                </c:pt>
                <c:pt idx="22">
                  <c:v>8.2629999999999999</c:v>
                </c:pt>
                <c:pt idx="23">
                  <c:v>9.3719999999999999</c:v>
                </c:pt>
                <c:pt idx="24">
                  <c:v>11.638999999999999</c:v>
                </c:pt>
                <c:pt idx="25">
                  <c:v>12.592000000000001</c:v>
                </c:pt>
                <c:pt idx="26">
                  <c:v>10.787000000000001</c:v>
                </c:pt>
                <c:pt idx="27">
                  <c:v>8.4139999999999997</c:v>
                </c:pt>
                <c:pt idx="28">
                  <c:v>7.7590000000000003</c:v>
                </c:pt>
                <c:pt idx="29">
                  <c:v>7.8979999999999997</c:v>
                </c:pt>
                <c:pt idx="30">
                  <c:v>12.24</c:v>
                </c:pt>
                <c:pt idx="31">
                  <c:v>8.8170000000000002</c:v>
                </c:pt>
                <c:pt idx="32">
                  <c:v>8.9169999999999998</c:v>
                </c:pt>
                <c:pt idx="33">
                  <c:v>9.6850000000000005</c:v>
                </c:pt>
                <c:pt idx="34">
                  <c:v>11.396000000000001</c:v>
                </c:pt>
                <c:pt idx="35">
                  <c:v>12.97</c:v>
                </c:pt>
                <c:pt idx="36">
                  <c:v>14.683999999999999</c:v>
                </c:pt>
                <c:pt idx="37">
                  <c:v>14.567</c:v>
                </c:pt>
                <c:pt idx="38">
                  <c:v>11.17</c:v>
                </c:pt>
                <c:pt idx="39">
                  <c:v>10.859</c:v>
                </c:pt>
                <c:pt idx="40">
                  <c:v>10.695</c:v>
                </c:pt>
                <c:pt idx="41">
                  <c:v>8.1929999999999996</c:v>
                </c:pt>
                <c:pt idx="42">
                  <c:v>12.487</c:v>
                </c:pt>
                <c:pt idx="43">
                  <c:v>9.65</c:v>
                </c:pt>
                <c:pt idx="44">
                  <c:v>10.581</c:v>
                </c:pt>
                <c:pt idx="45">
                  <c:v>10.606009999999999</c:v>
                </c:pt>
                <c:pt idx="46">
                  <c:v>10.430999999999999</c:v>
                </c:pt>
                <c:pt idx="47">
                  <c:v>13.422000000000001</c:v>
                </c:pt>
                <c:pt idx="48">
                  <c:v>13.696999999999999</c:v>
                </c:pt>
                <c:pt idx="49">
                  <c:v>12.515000000000001</c:v>
                </c:pt>
                <c:pt idx="50">
                  <c:v>8.6760000000000002</c:v>
                </c:pt>
                <c:pt idx="51">
                  <c:v>8.7279999999999998</c:v>
                </c:pt>
                <c:pt idx="52">
                  <c:v>9.2799999999999994</c:v>
                </c:pt>
                <c:pt idx="53">
                  <c:v>7.6539999999999999</c:v>
                </c:pt>
                <c:pt idx="54">
                  <c:v>11.856</c:v>
                </c:pt>
                <c:pt idx="55">
                  <c:v>10.449</c:v>
                </c:pt>
                <c:pt idx="56">
                  <c:v>10.772</c:v>
                </c:pt>
                <c:pt idx="57">
                  <c:v>8.5490019999999998</c:v>
                </c:pt>
                <c:pt idx="58">
                  <c:v>12.593999999999999</c:v>
                </c:pt>
                <c:pt idx="59">
                  <c:v>14.053000000000001</c:v>
                </c:pt>
                <c:pt idx="60">
                  <c:v>15.113</c:v>
                </c:pt>
                <c:pt idx="61">
                  <c:v>14.772</c:v>
                </c:pt>
                <c:pt idx="62">
                  <c:v>13.193</c:v>
                </c:pt>
                <c:pt idx="63">
                  <c:v>11.467000000000001</c:v>
                </c:pt>
                <c:pt idx="64">
                  <c:v>10.94</c:v>
                </c:pt>
                <c:pt idx="65">
                  <c:v>10.074999999999999</c:v>
                </c:pt>
                <c:pt idx="66">
                  <c:v>14.481</c:v>
                </c:pt>
                <c:pt idx="67">
                  <c:v>12.542999999999999</c:v>
                </c:pt>
                <c:pt idx="68">
                  <c:v>12.987</c:v>
                </c:pt>
                <c:pt idx="69">
                  <c:v>13.569000000000001</c:v>
                </c:pt>
                <c:pt idx="70">
                  <c:v>12.585000000000001</c:v>
                </c:pt>
                <c:pt idx="71">
                  <c:v>14.228</c:v>
                </c:pt>
                <c:pt idx="72">
                  <c:v>18.489999999999998</c:v>
                </c:pt>
                <c:pt idx="73">
                  <c:v>16.641999999999999</c:v>
                </c:pt>
                <c:pt idx="74">
                  <c:v>9.1980000000000004</c:v>
                </c:pt>
                <c:pt idx="75">
                  <c:v>12.44</c:v>
                </c:pt>
                <c:pt idx="76">
                  <c:v>12.888999999999999</c:v>
                </c:pt>
                <c:pt idx="77">
                  <c:v>10.888999999999999</c:v>
                </c:pt>
                <c:pt idx="78">
                  <c:v>18.585000000000001</c:v>
                </c:pt>
                <c:pt idx="79">
                  <c:v>14.689</c:v>
                </c:pt>
                <c:pt idx="80">
                  <c:v>16.134</c:v>
                </c:pt>
                <c:pt idx="81">
                  <c:v>13.901999999999999</c:v>
                </c:pt>
                <c:pt idx="82">
                  <c:v>14.863</c:v>
                </c:pt>
                <c:pt idx="83">
                  <c:v>17.21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17.21</c:v>
                </c:pt>
                <c:pt idx="84">
                  <c:v>19.792825033847969</c:v>
                </c:pt>
                <c:pt idx="85">
                  <c:v>18.972458975884805</c:v>
                </c:pt>
                <c:pt idx="86">
                  <c:v>11.344911302506899</c:v>
                </c:pt>
                <c:pt idx="87">
                  <c:v>15.066164982590148</c:v>
                </c:pt>
                <c:pt idx="88">
                  <c:v>14.904202199479007</c:v>
                </c:pt>
                <c:pt idx="89">
                  <c:v>12.575688927849475</c:v>
                </c:pt>
                <c:pt idx="90">
                  <c:v>17.090598209560493</c:v>
                </c:pt>
                <c:pt idx="91">
                  <c:v>14.707921114750361</c:v>
                </c:pt>
                <c:pt idx="92">
                  <c:v>16.004670725770833</c:v>
                </c:pt>
                <c:pt idx="93">
                  <c:v>14.245712724383461</c:v>
                </c:pt>
                <c:pt idx="94">
                  <c:v>15.668217539099608</c:v>
                </c:pt>
                <c:pt idx="95">
                  <c:v>16.586297455510074</c:v>
                </c:pt>
                <c:pt idx="96">
                  <c:v>19.121057219471183</c:v>
                </c:pt>
                <c:pt idx="97">
                  <c:v>18.479989536376774</c:v>
                </c:pt>
                <c:pt idx="98">
                  <c:v>12.382168333232682</c:v>
                </c:pt>
                <c:pt idx="99">
                  <c:v>14.576664090143112</c:v>
                </c:pt>
                <c:pt idx="100">
                  <c:v>13.988914576512151</c:v>
                </c:pt>
                <c:pt idx="101">
                  <c:v>12.582310513149444</c:v>
                </c:pt>
                <c:pt idx="102">
                  <c:v>15.915960328389957</c:v>
                </c:pt>
                <c:pt idx="103">
                  <c:v>14.144782101439651</c:v>
                </c:pt>
                <c:pt idx="104">
                  <c:v>14.870430337007257</c:v>
                </c:pt>
                <c:pt idx="105">
                  <c:v>14.049463359543211</c:v>
                </c:pt>
                <c:pt idx="106">
                  <c:v>15.277234818711612</c:v>
                </c:pt>
                <c:pt idx="107">
                  <c:v>15.767462795749877</c:v>
                </c:pt>
                <c:pt idx="108">
                  <c:v>17.802642476218196</c:v>
                </c:pt>
                <c:pt idx="109">
                  <c:v>16.851522351713484</c:v>
                </c:pt>
                <c:pt idx="110">
                  <c:v>12.296628264968593</c:v>
                </c:pt>
                <c:pt idx="111">
                  <c:v>14.108255182538166</c:v>
                </c:pt>
                <c:pt idx="112">
                  <c:v>13.750562054939191</c:v>
                </c:pt>
                <c:pt idx="113">
                  <c:v>12.161372010693707</c:v>
                </c:pt>
                <c:pt idx="114">
                  <c:v>14.362917334714053</c:v>
                </c:pt>
                <c:pt idx="115">
                  <c:v>12.8212019122037</c:v>
                </c:pt>
                <c:pt idx="116">
                  <c:v>13.527842919237518</c:v>
                </c:pt>
                <c:pt idx="117">
                  <c:v>12.820228819907882</c:v>
                </c:pt>
                <c:pt idx="118">
                  <c:v>13.561383427699608</c:v>
                </c:pt>
                <c:pt idx="119">
                  <c:v>14.345575971441622</c:v>
                </c:pt>
                <c:pt idx="120">
                  <c:v>16.182753882153719</c:v>
                </c:pt>
                <c:pt idx="121">
                  <c:v>15.649523981406121</c:v>
                </c:pt>
                <c:pt idx="122">
                  <c:v>12.470087792950489</c:v>
                </c:pt>
                <c:pt idx="123">
                  <c:v>14.441491245766587</c:v>
                </c:pt>
                <c:pt idx="124">
                  <c:v>14.292300990386044</c:v>
                </c:pt>
                <c:pt idx="125">
                  <c:v>12.785191664655473</c:v>
                </c:pt>
                <c:pt idx="126">
                  <c:v>14.434103425031262</c:v>
                </c:pt>
                <c:pt idx="127">
                  <c:v>13.06629089919333</c:v>
                </c:pt>
                <c:pt idx="128">
                  <c:v>13.648188469954546</c:v>
                </c:pt>
                <c:pt idx="129">
                  <c:v>13.188540386608354</c:v>
                </c:pt>
                <c:pt idx="130">
                  <c:v>13.639326849666025</c:v>
                </c:pt>
                <c:pt idx="131">
                  <c:v>14.132441921659348</c:v>
                </c:pt>
                <c:pt idx="132">
                  <c:v>15.544598267817012</c:v>
                </c:pt>
                <c:pt idx="133">
                  <c:v>15.655916552274247</c:v>
                </c:pt>
                <c:pt idx="134">
                  <c:v>13.648888639982262</c:v>
                </c:pt>
                <c:pt idx="135">
                  <c:v>15.26517056921082</c:v>
                </c:pt>
                <c:pt idx="136">
                  <c:v>15.130131210950942</c:v>
                </c:pt>
                <c:pt idx="137">
                  <c:v>14.193851813954524</c:v>
                </c:pt>
                <c:pt idx="138">
                  <c:v>15.629480398143169</c:v>
                </c:pt>
                <c:pt idx="139">
                  <c:v>14.562729633126802</c:v>
                </c:pt>
                <c:pt idx="140">
                  <c:v>14.891125031197161</c:v>
                </c:pt>
                <c:pt idx="141">
                  <c:v>14.68490653540362</c:v>
                </c:pt>
                <c:pt idx="142">
                  <c:v>14.963323395801947</c:v>
                </c:pt>
                <c:pt idx="143">
                  <c:v>15.093438304408258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17.21</c:v>
                </c:pt>
                <c:pt idx="84">
                  <c:v>17.81354253046317</c:v>
                </c:pt>
                <c:pt idx="85">
                  <c:v>16.980350783416903</c:v>
                </c:pt>
                <c:pt idx="86">
                  <c:v>10.096971059231143</c:v>
                </c:pt>
                <c:pt idx="87">
                  <c:v>13.333556009592286</c:v>
                </c:pt>
                <c:pt idx="88">
                  <c:v>13.115697935541533</c:v>
                </c:pt>
                <c:pt idx="89">
                  <c:v>11.003727811868297</c:v>
                </c:pt>
                <c:pt idx="90">
                  <c:v>14.868820442317638</c:v>
                </c:pt>
                <c:pt idx="91">
                  <c:v>12.722351764259074</c:v>
                </c:pt>
                <c:pt idx="92">
                  <c:v>13.76401682416293</c:v>
                </c:pt>
                <c:pt idx="93">
                  <c:v>12.180084379347871</c:v>
                </c:pt>
                <c:pt idx="94">
                  <c:v>13.317984908234681</c:v>
                </c:pt>
                <c:pt idx="95">
                  <c:v>14.015421349906031</c:v>
                </c:pt>
                <c:pt idx="96">
                  <c:v>16.043315065945997</c:v>
                </c:pt>
                <c:pt idx="97">
                  <c:v>15.404444958702062</c:v>
                </c:pt>
                <c:pt idx="98">
                  <c:v>10.253914681763476</c:v>
                </c:pt>
                <c:pt idx="99">
                  <c:v>11.991853154212286</c:v>
                </c:pt>
                <c:pt idx="100">
                  <c:v>11.432304716127149</c:v>
                </c:pt>
                <c:pt idx="101">
                  <c:v>10.214510773373899</c:v>
                </c:pt>
                <c:pt idx="102">
                  <c:v>12.834680625119024</c:v>
                </c:pt>
                <c:pt idx="103">
                  <c:v>11.329965217003924</c:v>
                </c:pt>
                <c:pt idx="104">
                  <c:v>11.831021133976645</c:v>
                </c:pt>
                <c:pt idx="105">
                  <c:v>11.102302194860407</c:v>
                </c:pt>
                <c:pt idx="106">
                  <c:v>11.990526476039719</c:v>
                </c:pt>
                <c:pt idx="107">
                  <c:v>12.290824503362408</c:v>
                </c:pt>
                <c:pt idx="108">
                  <c:v>13.782103837189176</c:v>
                </c:pt>
                <c:pt idx="109">
                  <c:v>12.955937107428237</c:v>
                </c:pt>
                <c:pt idx="110">
                  <c:v>9.3885918230230629</c:v>
                </c:pt>
                <c:pt idx="111">
                  <c:v>10.696896071134518</c:v>
                </c:pt>
                <c:pt idx="112">
                  <c:v>10.35290922898103</c:v>
                </c:pt>
                <c:pt idx="113">
                  <c:v>9.0921490801312128</c:v>
                </c:pt>
                <c:pt idx="114">
                  <c:v>10.662426365802961</c:v>
                </c:pt>
                <c:pt idx="115">
                  <c:v>9.4505255962305661</c:v>
                </c:pt>
                <c:pt idx="116">
                  <c:v>9.900496366406994</c:v>
                </c:pt>
                <c:pt idx="117">
                  <c:v>9.3155923692075078</c:v>
                </c:pt>
                <c:pt idx="118">
                  <c:v>9.783421790122528</c:v>
                </c:pt>
                <c:pt idx="119">
                  <c:v>10.274563972663429</c:v>
                </c:pt>
                <c:pt idx="120">
                  <c:v>11.50645210936467</c:v>
                </c:pt>
                <c:pt idx="121">
                  <c:v>11.046386435829458</c:v>
                </c:pt>
                <c:pt idx="122">
                  <c:v>8.737830042724859</c:v>
                </c:pt>
                <c:pt idx="123">
                  <c:v>10.044945027406985</c:v>
                </c:pt>
                <c:pt idx="124">
                  <c:v>9.8678815606759649</c:v>
                </c:pt>
                <c:pt idx="125">
                  <c:v>8.761968549278464</c:v>
                </c:pt>
                <c:pt idx="126">
                  <c:v>9.818440484681215</c:v>
                </c:pt>
                <c:pt idx="127">
                  <c:v>8.8216124728433201</c:v>
                </c:pt>
                <c:pt idx="128">
                  <c:v>9.1453609491172614</c:v>
                </c:pt>
                <c:pt idx="129">
                  <c:v>8.7707637496934581</c:v>
                </c:pt>
                <c:pt idx="130">
                  <c:v>9.0019131676271122</c:v>
                </c:pt>
                <c:pt idx="131">
                  <c:v>9.2564400265805524</c:v>
                </c:pt>
                <c:pt idx="132">
                  <c:v>10.103631671066939</c:v>
                </c:pt>
                <c:pt idx="133">
                  <c:v>10.097969468327612</c:v>
                </c:pt>
                <c:pt idx="134">
                  <c:v>8.7356619673182081</c:v>
                </c:pt>
                <c:pt idx="135">
                  <c:v>9.6945704488263758</c:v>
                </c:pt>
                <c:pt idx="136">
                  <c:v>9.5341805750578779</c:v>
                </c:pt>
                <c:pt idx="137">
                  <c:v>8.874402763929691</c:v>
                </c:pt>
                <c:pt idx="138">
                  <c:v>9.6954700834201155</c:v>
                </c:pt>
                <c:pt idx="139">
                  <c:v>8.9626611077090921</c:v>
                </c:pt>
                <c:pt idx="140">
                  <c:v>9.0923657727235749</c:v>
                </c:pt>
                <c:pt idx="141">
                  <c:v>8.8953104045612115</c:v>
                </c:pt>
                <c:pt idx="142">
                  <c:v>8.9917630292785624</c:v>
                </c:pt>
                <c:pt idx="143">
                  <c:v>8.921455389319199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17.21</c:v>
                </c:pt>
                <c:pt idx="84">
                  <c:v>21.772107537232767</c:v>
                </c:pt>
                <c:pt idx="85">
                  <c:v>20.964567168352708</c:v>
                </c:pt>
                <c:pt idx="86">
                  <c:v>12.592851545782656</c:v>
                </c:pt>
                <c:pt idx="87">
                  <c:v>16.798773955588011</c:v>
                </c:pt>
                <c:pt idx="88">
                  <c:v>16.692706463416481</c:v>
                </c:pt>
                <c:pt idx="89">
                  <c:v>14.147650043830653</c:v>
                </c:pt>
                <c:pt idx="90">
                  <c:v>19.312375976803349</c:v>
                </c:pt>
                <c:pt idx="91">
                  <c:v>16.693490465241648</c:v>
                </c:pt>
                <c:pt idx="92">
                  <c:v>18.245324627378736</c:v>
                </c:pt>
                <c:pt idx="93">
                  <c:v>16.311341069419051</c:v>
                </c:pt>
                <c:pt idx="94">
                  <c:v>18.018450169964535</c:v>
                </c:pt>
                <c:pt idx="95">
                  <c:v>19.157173561114117</c:v>
                </c:pt>
                <c:pt idx="96">
                  <c:v>22.198799372996369</c:v>
                </c:pt>
                <c:pt idx="97">
                  <c:v>21.555534114051486</c:v>
                </c:pt>
                <c:pt idx="98">
                  <c:v>14.510421984701889</c:v>
                </c:pt>
                <c:pt idx="99">
                  <c:v>17.161475026073937</c:v>
                </c:pt>
                <c:pt idx="100">
                  <c:v>16.545524436897153</c:v>
                </c:pt>
                <c:pt idx="101">
                  <c:v>14.95011025292499</c:v>
                </c:pt>
                <c:pt idx="102">
                  <c:v>18.99724003166089</c:v>
                </c:pt>
                <c:pt idx="103">
                  <c:v>16.959598985875378</c:v>
                </c:pt>
                <c:pt idx="104">
                  <c:v>17.909839540037868</c:v>
                </c:pt>
                <c:pt idx="105">
                  <c:v>16.996624524226014</c:v>
                </c:pt>
                <c:pt idx="106">
                  <c:v>18.563943161383506</c:v>
                </c:pt>
                <c:pt idx="107">
                  <c:v>19.244101088137345</c:v>
                </c:pt>
                <c:pt idx="108">
                  <c:v>21.823181115247216</c:v>
                </c:pt>
                <c:pt idx="109">
                  <c:v>20.747107595998731</c:v>
                </c:pt>
                <c:pt idx="110">
                  <c:v>15.204664706914123</c:v>
                </c:pt>
                <c:pt idx="111">
                  <c:v>17.519614293941814</c:v>
                </c:pt>
                <c:pt idx="112">
                  <c:v>17.148214880897353</c:v>
                </c:pt>
                <c:pt idx="113">
                  <c:v>15.230594941256202</c:v>
                </c:pt>
                <c:pt idx="114">
                  <c:v>18.063408303625145</c:v>
                </c:pt>
                <c:pt idx="115">
                  <c:v>16.191878228176833</c:v>
                </c:pt>
                <c:pt idx="116">
                  <c:v>17.155189472068042</c:v>
                </c:pt>
                <c:pt idx="117">
                  <c:v>16.324865270608257</c:v>
                </c:pt>
                <c:pt idx="118">
                  <c:v>17.339345065276689</c:v>
                </c:pt>
                <c:pt idx="119">
                  <c:v>18.416587970219815</c:v>
                </c:pt>
                <c:pt idx="120">
                  <c:v>20.859055654942768</c:v>
                </c:pt>
                <c:pt idx="121">
                  <c:v>20.252661526982784</c:v>
                </c:pt>
                <c:pt idx="122">
                  <c:v>16.202345543176119</c:v>
                </c:pt>
                <c:pt idx="123">
                  <c:v>18.838037464126188</c:v>
                </c:pt>
                <c:pt idx="124">
                  <c:v>18.716720420096124</c:v>
                </c:pt>
                <c:pt idx="125">
                  <c:v>16.808414780032482</c:v>
                </c:pt>
                <c:pt idx="126">
                  <c:v>19.049766365381309</c:v>
                </c:pt>
                <c:pt idx="127">
                  <c:v>17.31096932554334</c:v>
                </c:pt>
                <c:pt idx="128">
                  <c:v>18.15101599079183</c:v>
                </c:pt>
                <c:pt idx="129">
                  <c:v>17.60631702352325</c:v>
                </c:pt>
                <c:pt idx="130">
                  <c:v>18.276740531704938</c:v>
                </c:pt>
                <c:pt idx="131">
                  <c:v>19.008443816738144</c:v>
                </c:pt>
                <c:pt idx="132">
                  <c:v>20.985564864567085</c:v>
                </c:pt>
                <c:pt idx="133">
                  <c:v>21.213863636220882</c:v>
                </c:pt>
                <c:pt idx="134">
                  <c:v>18.562115312646316</c:v>
                </c:pt>
                <c:pt idx="135">
                  <c:v>20.835770689595265</c:v>
                </c:pt>
                <c:pt idx="136">
                  <c:v>20.726081846844007</c:v>
                </c:pt>
                <c:pt idx="137">
                  <c:v>19.513300863979357</c:v>
                </c:pt>
                <c:pt idx="138">
                  <c:v>21.563490712866223</c:v>
                </c:pt>
                <c:pt idx="139">
                  <c:v>20.162798158544511</c:v>
                </c:pt>
                <c:pt idx="140">
                  <c:v>20.689884289670747</c:v>
                </c:pt>
                <c:pt idx="141">
                  <c:v>20.474502666246028</c:v>
                </c:pt>
                <c:pt idx="142">
                  <c:v>20.934883762325331</c:v>
                </c:pt>
                <c:pt idx="143">
                  <c:v>21.265421219497316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18080"/>
        <c:axId val="42381696"/>
      </c:scatterChart>
      <c:valAx>
        <c:axId val="4231808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2381696"/>
        <c:crosses val="autoZero"/>
        <c:crossBetween val="midCat"/>
        <c:majorUnit val="732"/>
      </c:valAx>
      <c:valAx>
        <c:axId val="423816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231808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77</v>
      </c>
    </row>
    <row r="4" spans="2:3" x14ac:dyDescent="0.25">
      <c r="B4" s="8" t="s">
        <v>81</v>
      </c>
    </row>
    <row r="5" spans="2:3" x14ac:dyDescent="0.25">
      <c r="C5" s="9" t="s">
        <v>76</v>
      </c>
    </row>
    <row r="6" spans="2:3" x14ac:dyDescent="0.25">
      <c r="B6" s="8" t="s">
        <v>82</v>
      </c>
    </row>
    <row r="7" spans="2:3" x14ac:dyDescent="0.25">
      <c r="C7" s="9" t="s">
        <v>83</v>
      </c>
    </row>
    <row r="8" spans="2:3" x14ac:dyDescent="0.25">
      <c r="C8" s="9" t="s">
        <v>78</v>
      </c>
    </row>
    <row r="9" spans="2:3" x14ac:dyDescent="0.25">
      <c r="B9" s="8" t="s">
        <v>84</v>
      </c>
    </row>
    <row r="10" spans="2:3" x14ac:dyDescent="0.25">
      <c r="C10" s="9" t="s">
        <v>79</v>
      </c>
    </row>
    <row r="11" spans="2:3" x14ac:dyDescent="0.25">
      <c r="C11" s="9" t="s">
        <v>80</v>
      </c>
    </row>
    <row r="12" spans="2:3" x14ac:dyDescent="0.25">
      <c r="C12" s="9" t="s">
        <v>85</v>
      </c>
    </row>
    <row r="13" spans="2:3" x14ac:dyDescent="0.25">
      <c r="C13" s="9" t="s">
        <v>86</v>
      </c>
    </row>
    <row r="14" spans="2:3" x14ac:dyDescent="0.25">
      <c r="B14" s="8" t="s">
        <v>88</v>
      </c>
    </row>
    <row r="15" spans="2:3" x14ac:dyDescent="0.25">
      <c r="C15" s="9" t="s">
        <v>87</v>
      </c>
    </row>
    <row r="16" spans="2:3" x14ac:dyDescent="0.25">
      <c r="C16" s="9" t="s">
        <v>89</v>
      </c>
    </row>
    <row r="17" spans="2:3" x14ac:dyDescent="0.25">
      <c r="B17" s="8" t="s">
        <v>90</v>
      </c>
    </row>
    <row r="18" spans="2:3" x14ac:dyDescent="0.25">
      <c r="C18" s="9" t="s">
        <v>91</v>
      </c>
    </row>
    <row r="19" spans="2:3" x14ac:dyDescent="0.25">
      <c r="C19" s="9" t="s">
        <v>92</v>
      </c>
    </row>
    <row r="20" spans="2:3" x14ac:dyDescent="0.25">
      <c r="C20" s="9" t="s">
        <v>93</v>
      </c>
    </row>
    <row r="21" spans="2:3" x14ac:dyDescent="0.25">
      <c r="C21" s="9" t="s">
        <v>75</v>
      </c>
    </row>
    <row r="22" spans="2:3" x14ac:dyDescent="0.25">
      <c r="B22" s="8" t="s">
        <v>94</v>
      </c>
    </row>
    <row r="23" spans="2:3" x14ac:dyDescent="0.25">
      <c r="C23" s="9" t="s">
        <v>96</v>
      </c>
    </row>
    <row r="24" spans="2:3" x14ac:dyDescent="0.25">
      <c r="C24" s="9" t="s">
        <v>97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66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4">
        <v>9.3130000000000006</v>
      </c>
      <c r="J5" s="4"/>
      <c r="M5" s="1" t="s">
        <v>56</v>
      </c>
    </row>
    <row r="6" spans="8:15" x14ac:dyDescent="0.2">
      <c r="H6" s="10">
        <v>38749</v>
      </c>
      <c r="I6" s="4">
        <v>9.2840000000000007</v>
      </c>
      <c r="J6" s="4"/>
      <c r="M6" s="1" t="s">
        <v>56</v>
      </c>
      <c r="N6" s="11"/>
    </row>
    <row r="7" spans="8:15" x14ac:dyDescent="0.2">
      <c r="H7" s="10">
        <v>38777</v>
      </c>
      <c r="I7" s="4">
        <v>8.0489999999999995</v>
      </c>
      <c r="M7" s="1" t="s">
        <v>56</v>
      </c>
      <c r="N7" s="11"/>
      <c r="O7" s="1" t="s">
        <v>56</v>
      </c>
    </row>
    <row r="8" spans="8:15" x14ac:dyDescent="0.2">
      <c r="H8" s="10">
        <v>38808</v>
      </c>
      <c r="I8" s="4">
        <v>6.4669999999999996</v>
      </c>
      <c r="L8" s="10"/>
      <c r="M8" s="1" t="s">
        <v>56</v>
      </c>
      <c r="N8" s="11"/>
      <c r="O8" s="1" t="s">
        <v>56</v>
      </c>
    </row>
    <row r="9" spans="8:15" x14ac:dyDescent="0.2">
      <c r="H9" s="10">
        <v>38838</v>
      </c>
      <c r="I9" s="4">
        <v>4.8719999999999999</v>
      </c>
      <c r="L9" s="10"/>
      <c r="M9" s="1" t="s">
        <v>56</v>
      </c>
      <c r="N9" s="11"/>
      <c r="O9" s="1" t="s">
        <v>56</v>
      </c>
    </row>
    <row r="10" spans="8:15" x14ac:dyDescent="0.2">
      <c r="H10" s="10">
        <v>38869</v>
      </c>
      <c r="I10" s="4">
        <v>3.891</v>
      </c>
      <c r="L10" s="10"/>
      <c r="M10" s="1" t="s">
        <v>56</v>
      </c>
      <c r="N10" s="11"/>
      <c r="O10" s="1" t="s">
        <v>56</v>
      </c>
    </row>
    <row r="11" spans="8:15" x14ac:dyDescent="0.2">
      <c r="H11" s="10">
        <v>38899</v>
      </c>
      <c r="I11" s="4">
        <v>8.4329999999999998</v>
      </c>
      <c r="L11" s="10"/>
      <c r="M11" s="1" t="s">
        <v>56</v>
      </c>
      <c r="N11" s="11"/>
      <c r="O11" s="1" t="s">
        <v>56</v>
      </c>
    </row>
    <row r="12" spans="8:15" x14ac:dyDescent="0.2">
      <c r="H12" s="10">
        <v>38930</v>
      </c>
      <c r="I12" s="4">
        <v>6.3769999999999998</v>
      </c>
      <c r="L12" s="10"/>
      <c r="M12" s="1" t="s">
        <v>56</v>
      </c>
      <c r="N12" s="12"/>
      <c r="O12" s="1" t="s">
        <v>56</v>
      </c>
    </row>
    <row r="13" spans="8:15" x14ac:dyDescent="0.2">
      <c r="H13" s="10">
        <v>38961</v>
      </c>
      <c r="I13" s="4">
        <v>6.6040000000000001</v>
      </c>
      <c r="L13" s="10"/>
      <c r="M13" s="1" t="s">
        <v>56</v>
      </c>
      <c r="N13" s="11"/>
      <c r="O13" s="1" t="s">
        <v>56</v>
      </c>
    </row>
    <row r="14" spans="8:15" x14ac:dyDescent="0.2">
      <c r="H14" s="10">
        <v>38991</v>
      </c>
      <c r="I14" s="4">
        <v>6.4340000000000002</v>
      </c>
      <c r="M14" s="1" t="s">
        <v>56</v>
      </c>
      <c r="N14" s="11"/>
      <c r="O14" s="1" t="s">
        <v>56</v>
      </c>
    </row>
    <row r="15" spans="8:15" x14ac:dyDescent="0.2">
      <c r="H15" s="10">
        <v>39022</v>
      </c>
      <c r="I15" s="4">
        <v>6.7140000000000004</v>
      </c>
      <c r="M15" s="1" t="s">
        <v>56</v>
      </c>
      <c r="N15" s="11"/>
      <c r="O15" s="1" t="s">
        <v>56</v>
      </c>
    </row>
    <row r="16" spans="8:15" x14ac:dyDescent="0.2">
      <c r="H16" s="10">
        <v>39052</v>
      </c>
      <c r="I16" s="4">
        <v>8.9770000000000003</v>
      </c>
      <c r="M16" s="1" t="s">
        <v>56</v>
      </c>
      <c r="N16" s="11"/>
      <c r="O16" s="1" t="s">
        <v>56</v>
      </c>
    </row>
    <row r="17" spans="8:15" x14ac:dyDescent="0.2">
      <c r="H17" s="10">
        <v>39083</v>
      </c>
      <c r="I17" s="4">
        <v>10.223000000000001</v>
      </c>
      <c r="M17" s="1" t="s">
        <v>56</v>
      </c>
      <c r="N17" s="11"/>
      <c r="O17" s="1" t="s">
        <v>56</v>
      </c>
    </row>
    <row r="18" spans="8:15" x14ac:dyDescent="0.2">
      <c r="H18" s="10">
        <v>39114</v>
      </c>
      <c r="I18" s="4">
        <v>9.2309999999999999</v>
      </c>
      <c r="M18" s="1" t="s">
        <v>56</v>
      </c>
      <c r="N18" s="11"/>
      <c r="O18" s="1" t="s">
        <v>56</v>
      </c>
    </row>
    <row r="19" spans="8:15" x14ac:dyDescent="0.2">
      <c r="H19" s="10">
        <v>39142</v>
      </c>
      <c r="I19" s="4">
        <v>8.3819999999999997</v>
      </c>
      <c r="M19" s="1" t="s">
        <v>56</v>
      </c>
      <c r="N19" s="11"/>
      <c r="O19" s="1" t="s">
        <v>56</v>
      </c>
    </row>
    <row r="20" spans="8:15" x14ac:dyDescent="0.2">
      <c r="H20" s="10">
        <v>39173</v>
      </c>
      <c r="I20" s="4">
        <v>7.3840000000000003</v>
      </c>
      <c r="M20" s="1" t="s">
        <v>56</v>
      </c>
      <c r="N20" s="11"/>
      <c r="O20" s="1" t="s">
        <v>56</v>
      </c>
    </row>
    <row r="21" spans="8:15" x14ac:dyDescent="0.2">
      <c r="H21" s="10">
        <v>39203</v>
      </c>
      <c r="I21" s="4">
        <v>6.4740000000000002</v>
      </c>
      <c r="M21" s="1" t="s">
        <v>56</v>
      </c>
      <c r="N21" s="11"/>
      <c r="O21" s="1" t="s">
        <v>56</v>
      </c>
    </row>
    <row r="22" spans="8:15" x14ac:dyDescent="0.2">
      <c r="H22" s="10">
        <v>39234</v>
      </c>
      <c r="I22" s="4">
        <v>6.2279999999999998</v>
      </c>
      <c r="M22" s="1" t="s">
        <v>56</v>
      </c>
      <c r="N22" s="12"/>
      <c r="O22" s="1" t="s">
        <v>56</v>
      </c>
    </row>
    <row r="23" spans="8:15" x14ac:dyDescent="0.2">
      <c r="H23" s="10">
        <v>39264</v>
      </c>
      <c r="I23" s="4">
        <v>10.032999999999999</v>
      </c>
      <c r="M23" s="1" t="s">
        <v>56</v>
      </c>
      <c r="N23" s="11"/>
      <c r="O23" s="1" t="s">
        <v>56</v>
      </c>
    </row>
    <row r="24" spans="8:15" x14ac:dyDescent="0.2">
      <c r="H24" s="10">
        <v>39295</v>
      </c>
      <c r="I24" s="4">
        <v>8.0790000000000006</v>
      </c>
      <c r="M24" s="1" t="s">
        <v>56</v>
      </c>
      <c r="N24" s="12"/>
      <c r="O24" s="1" t="s">
        <v>56</v>
      </c>
    </row>
    <row r="25" spans="8:15" x14ac:dyDescent="0.2">
      <c r="H25" s="10">
        <v>39326</v>
      </c>
      <c r="I25" s="4">
        <v>8.2859999999999996</v>
      </c>
      <c r="M25" s="1" t="s">
        <v>56</v>
      </c>
      <c r="N25" s="11"/>
      <c r="O25" s="1" t="s">
        <v>56</v>
      </c>
    </row>
    <row r="26" spans="8:15" x14ac:dyDescent="0.2">
      <c r="H26" s="10">
        <v>39356</v>
      </c>
      <c r="I26" s="4">
        <v>8.3010000000000002</v>
      </c>
      <c r="M26" s="1" t="s">
        <v>56</v>
      </c>
      <c r="N26" s="11"/>
      <c r="O26" s="1" t="s">
        <v>56</v>
      </c>
    </row>
    <row r="27" spans="8:15" x14ac:dyDescent="0.2">
      <c r="H27" s="10">
        <v>39387</v>
      </c>
      <c r="I27" s="4">
        <v>8.2629999999999999</v>
      </c>
      <c r="M27" s="1" t="s">
        <v>56</v>
      </c>
      <c r="N27" s="11"/>
      <c r="O27" s="1" t="s">
        <v>56</v>
      </c>
    </row>
    <row r="28" spans="8:15" x14ac:dyDescent="0.2">
      <c r="H28" s="10">
        <v>39417</v>
      </c>
      <c r="I28" s="4">
        <v>9.3719999999999999</v>
      </c>
      <c r="M28" s="1" t="s">
        <v>56</v>
      </c>
      <c r="N28" s="11"/>
      <c r="O28" s="1" t="s">
        <v>56</v>
      </c>
    </row>
    <row r="29" spans="8:15" x14ac:dyDescent="0.2">
      <c r="H29" s="10">
        <v>39448</v>
      </c>
      <c r="I29" s="4">
        <v>11.638999999999999</v>
      </c>
      <c r="M29" s="1" t="s">
        <v>56</v>
      </c>
      <c r="N29" s="11"/>
      <c r="O29" s="1" t="s">
        <v>56</v>
      </c>
    </row>
    <row r="30" spans="8:15" x14ac:dyDescent="0.2">
      <c r="H30" s="10">
        <v>39479</v>
      </c>
      <c r="I30" s="4">
        <v>12.592000000000001</v>
      </c>
      <c r="M30" s="1" t="s">
        <v>56</v>
      </c>
      <c r="N30" s="11"/>
      <c r="O30" s="1" t="s">
        <v>56</v>
      </c>
    </row>
    <row r="31" spans="8:15" x14ac:dyDescent="0.2">
      <c r="H31" s="10">
        <v>39508</v>
      </c>
      <c r="I31" s="4">
        <v>10.787000000000001</v>
      </c>
      <c r="M31" s="1" t="s">
        <v>56</v>
      </c>
      <c r="N31" s="11"/>
      <c r="O31" s="1" t="s">
        <v>56</v>
      </c>
    </row>
    <row r="32" spans="8:15" x14ac:dyDescent="0.2">
      <c r="H32" s="10">
        <v>39539</v>
      </c>
      <c r="I32" s="4">
        <v>8.4139999999999997</v>
      </c>
      <c r="M32" s="1" t="s">
        <v>56</v>
      </c>
      <c r="N32" s="11"/>
      <c r="O32" s="1" t="s">
        <v>56</v>
      </c>
    </row>
    <row r="33" spans="8:15" x14ac:dyDescent="0.2">
      <c r="H33" s="10">
        <v>39569</v>
      </c>
      <c r="I33" s="4">
        <v>7.7590000000000003</v>
      </c>
      <c r="M33" s="1" t="s">
        <v>56</v>
      </c>
      <c r="N33" s="11"/>
      <c r="O33" s="1" t="s">
        <v>56</v>
      </c>
    </row>
    <row r="34" spans="8:15" x14ac:dyDescent="0.2">
      <c r="H34" s="10">
        <v>39600</v>
      </c>
      <c r="I34" s="4">
        <v>7.8979999999999997</v>
      </c>
      <c r="M34" s="1" t="s">
        <v>56</v>
      </c>
      <c r="N34" s="11"/>
      <c r="O34" s="1" t="s">
        <v>56</v>
      </c>
    </row>
    <row r="35" spans="8:15" x14ac:dyDescent="0.2">
      <c r="H35" s="10">
        <v>39630</v>
      </c>
      <c r="I35" s="4">
        <v>12.24</v>
      </c>
      <c r="M35" s="1" t="s">
        <v>56</v>
      </c>
      <c r="N35" s="12"/>
      <c r="O35" s="1" t="s">
        <v>56</v>
      </c>
    </row>
    <row r="36" spans="8:15" x14ac:dyDescent="0.2">
      <c r="H36" s="10">
        <v>39661</v>
      </c>
      <c r="I36" s="4">
        <v>8.8170000000000002</v>
      </c>
      <c r="M36" s="1" t="s">
        <v>56</v>
      </c>
      <c r="N36" s="11"/>
      <c r="O36" s="1" t="s">
        <v>56</v>
      </c>
    </row>
    <row r="37" spans="8:15" x14ac:dyDescent="0.2">
      <c r="H37" s="10">
        <v>39692</v>
      </c>
      <c r="I37" s="4">
        <v>8.9169999999999998</v>
      </c>
      <c r="M37" s="1" t="s">
        <v>56</v>
      </c>
      <c r="N37" s="11"/>
      <c r="O37" s="1" t="s">
        <v>56</v>
      </c>
    </row>
    <row r="38" spans="8:15" x14ac:dyDescent="0.2">
      <c r="H38" s="10">
        <v>39722</v>
      </c>
      <c r="I38" s="4">
        <v>9.6850000000000005</v>
      </c>
      <c r="M38" s="1" t="s">
        <v>56</v>
      </c>
      <c r="N38" s="11"/>
      <c r="O38" s="1" t="s">
        <v>56</v>
      </c>
    </row>
    <row r="39" spans="8:15" x14ac:dyDescent="0.2">
      <c r="H39" s="10">
        <v>39753</v>
      </c>
      <c r="I39" s="4">
        <v>11.396000000000001</v>
      </c>
      <c r="M39" s="1" t="s">
        <v>56</v>
      </c>
      <c r="N39" s="11"/>
      <c r="O39" s="1" t="s">
        <v>56</v>
      </c>
    </row>
    <row r="40" spans="8:15" x14ac:dyDescent="0.2">
      <c r="H40" s="10">
        <v>39783</v>
      </c>
      <c r="I40" s="4">
        <v>12.97</v>
      </c>
      <c r="M40" s="1" t="s">
        <v>56</v>
      </c>
      <c r="N40" s="11"/>
      <c r="O40" s="1" t="s">
        <v>56</v>
      </c>
    </row>
    <row r="41" spans="8:15" x14ac:dyDescent="0.2">
      <c r="H41" s="10">
        <v>39814</v>
      </c>
      <c r="I41" s="4">
        <v>14.683999999999999</v>
      </c>
      <c r="M41" s="1" t="s">
        <v>56</v>
      </c>
      <c r="N41" s="11"/>
      <c r="O41" s="1" t="s">
        <v>56</v>
      </c>
    </row>
    <row r="42" spans="8:15" x14ac:dyDescent="0.2">
      <c r="H42" s="10">
        <v>39845</v>
      </c>
      <c r="I42" s="4">
        <v>14.567</v>
      </c>
      <c r="M42" s="1" t="s">
        <v>56</v>
      </c>
      <c r="N42" s="11"/>
      <c r="O42" s="1" t="s">
        <v>56</v>
      </c>
    </row>
    <row r="43" spans="8:15" x14ac:dyDescent="0.2">
      <c r="H43" s="10">
        <v>39873</v>
      </c>
      <c r="I43" s="4">
        <v>11.17</v>
      </c>
      <c r="M43" s="1" t="s">
        <v>56</v>
      </c>
      <c r="N43" s="11"/>
      <c r="O43" s="1" t="s">
        <v>56</v>
      </c>
    </row>
    <row r="44" spans="8:15" x14ac:dyDescent="0.2">
      <c r="H44" s="10">
        <v>39904</v>
      </c>
      <c r="I44" s="4">
        <v>10.859</v>
      </c>
      <c r="M44" s="1" t="s">
        <v>56</v>
      </c>
      <c r="N44" s="11"/>
      <c r="O44" s="1" t="s">
        <v>56</v>
      </c>
    </row>
    <row r="45" spans="8:15" x14ac:dyDescent="0.2">
      <c r="H45" s="10">
        <v>39934</v>
      </c>
      <c r="I45" s="4">
        <v>10.695</v>
      </c>
      <c r="M45" s="1" t="s">
        <v>56</v>
      </c>
      <c r="N45" s="11"/>
      <c r="O45" s="1" t="s">
        <v>56</v>
      </c>
    </row>
    <row r="46" spans="8:15" x14ac:dyDescent="0.2">
      <c r="H46" s="10">
        <v>39965</v>
      </c>
      <c r="I46" s="4">
        <v>8.1929999999999996</v>
      </c>
      <c r="M46" s="1" t="s">
        <v>56</v>
      </c>
      <c r="N46" s="11"/>
      <c r="O46" s="1" t="s">
        <v>56</v>
      </c>
    </row>
    <row r="47" spans="8:15" x14ac:dyDescent="0.2">
      <c r="H47" s="10">
        <v>39995</v>
      </c>
      <c r="I47" s="4">
        <v>12.487</v>
      </c>
      <c r="M47" s="1" t="s">
        <v>56</v>
      </c>
      <c r="N47" s="11"/>
      <c r="O47" s="1" t="s">
        <v>56</v>
      </c>
    </row>
    <row r="48" spans="8:15" x14ac:dyDescent="0.2">
      <c r="H48" s="10">
        <v>40026</v>
      </c>
      <c r="I48" s="4">
        <v>9.65</v>
      </c>
      <c r="M48" s="1" t="s">
        <v>56</v>
      </c>
      <c r="N48" s="11"/>
      <c r="O48" s="1" t="s">
        <v>56</v>
      </c>
    </row>
    <row r="49" spans="8:15" x14ac:dyDescent="0.2">
      <c r="H49" s="10">
        <v>40057</v>
      </c>
      <c r="I49" s="4">
        <v>10.581</v>
      </c>
      <c r="M49" s="1" t="s">
        <v>56</v>
      </c>
      <c r="N49" s="11"/>
      <c r="O49" s="1" t="s">
        <v>56</v>
      </c>
    </row>
    <row r="50" spans="8:15" x14ac:dyDescent="0.2">
      <c r="H50" s="10">
        <v>40087</v>
      </c>
      <c r="I50" s="4">
        <v>10.606009999999999</v>
      </c>
      <c r="M50" s="1" t="s">
        <v>56</v>
      </c>
      <c r="N50" s="11"/>
      <c r="O50" s="1" t="s">
        <v>56</v>
      </c>
    </row>
    <row r="51" spans="8:15" x14ac:dyDescent="0.2">
      <c r="H51" s="10">
        <v>40118</v>
      </c>
      <c r="I51" s="4">
        <v>10.430999999999999</v>
      </c>
      <c r="M51" s="1" t="s">
        <v>56</v>
      </c>
      <c r="N51" s="11"/>
      <c r="O51" s="1" t="s">
        <v>56</v>
      </c>
    </row>
    <row r="52" spans="8:15" x14ac:dyDescent="0.2">
      <c r="H52" s="10">
        <v>40148</v>
      </c>
      <c r="I52" s="4">
        <v>13.422000000000001</v>
      </c>
      <c r="M52" s="1" t="s">
        <v>56</v>
      </c>
      <c r="N52" s="11"/>
      <c r="O52" s="1" t="s">
        <v>56</v>
      </c>
    </row>
    <row r="53" spans="8:15" x14ac:dyDescent="0.2">
      <c r="H53" s="10">
        <v>40179</v>
      </c>
      <c r="I53" s="4">
        <v>13.696999999999999</v>
      </c>
      <c r="M53" s="1" t="s">
        <v>56</v>
      </c>
      <c r="N53" s="11"/>
      <c r="O53" s="1" t="s">
        <v>56</v>
      </c>
    </row>
    <row r="54" spans="8:15" x14ac:dyDescent="0.2">
      <c r="H54" s="10">
        <v>40210</v>
      </c>
      <c r="I54" s="4">
        <v>12.515000000000001</v>
      </c>
      <c r="M54" s="1" t="s">
        <v>56</v>
      </c>
      <c r="N54" s="11"/>
      <c r="O54" s="1" t="s">
        <v>56</v>
      </c>
    </row>
    <row r="55" spans="8:15" x14ac:dyDescent="0.2">
      <c r="H55" s="10">
        <v>40238</v>
      </c>
      <c r="I55" s="4">
        <v>8.6760000000000002</v>
      </c>
      <c r="M55" s="1" t="s">
        <v>56</v>
      </c>
      <c r="N55" s="11"/>
      <c r="O55" s="1" t="s">
        <v>56</v>
      </c>
    </row>
    <row r="56" spans="8:15" x14ac:dyDescent="0.2">
      <c r="H56" s="10">
        <v>40269</v>
      </c>
      <c r="I56" s="4">
        <v>8.7279999999999998</v>
      </c>
      <c r="M56" s="1" t="s">
        <v>56</v>
      </c>
      <c r="N56" s="11"/>
      <c r="O56" s="1" t="s">
        <v>56</v>
      </c>
    </row>
    <row r="57" spans="8:15" x14ac:dyDescent="0.2">
      <c r="H57" s="10">
        <v>40299</v>
      </c>
      <c r="I57" s="4">
        <v>9.2799999999999994</v>
      </c>
      <c r="M57" s="1" t="s">
        <v>56</v>
      </c>
      <c r="N57" s="12"/>
      <c r="O57" s="1" t="s">
        <v>56</v>
      </c>
    </row>
    <row r="58" spans="8:15" x14ac:dyDescent="0.2">
      <c r="H58" s="10">
        <v>40330</v>
      </c>
      <c r="I58" s="4">
        <v>7.6539999999999999</v>
      </c>
      <c r="M58" s="1" t="s">
        <v>56</v>
      </c>
      <c r="N58" s="11"/>
      <c r="O58" s="1" t="s">
        <v>56</v>
      </c>
    </row>
    <row r="59" spans="8:15" x14ac:dyDescent="0.2">
      <c r="H59" s="10">
        <v>40360</v>
      </c>
      <c r="I59" s="4">
        <v>11.856</v>
      </c>
      <c r="M59" s="1" t="s">
        <v>56</v>
      </c>
      <c r="N59" s="11"/>
      <c r="O59" s="1" t="s">
        <v>56</v>
      </c>
    </row>
    <row r="60" spans="8:15" x14ac:dyDescent="0.2">
      <c r="H60" s="10">
        <v>40391</v>
      </c>
      <c r="I60" s="4">
        <v>10.449</v>
      </c>
      <c r="M60" s="1" t="s">
        <v>56</v>
      </c>
      <c r="N60" s="11"/>
      <c r="O60" s="1" t="s">
        <v>56</v>
      </c>
    </row>
    <row r="61" spans="8:15" x14ac:dyDescent="0.2">
      <c r="H61" s="10">
        <v>40422</v>
      </c>
      <c r="I61" s="4">
        <v>10.772</v>
      </c>
      <c r="M61" s="1" t="s">
        <v>56</v>
      </c>
      <c r="N61" s="11"/>
      <c r="O61" s="1" t="s">
        <v>56</v>
      </c>
    </row>
    <row r="62" spans="8:15" x14ac:dyDescent="0.2">
      <c r="H62" s="10">
        <v>40452</v>
      </c>
      <c r="I62" s="4">
        <v>8.5490019999999998</v>
      </c>
      <c r="M62" s="1" t="s">
        <v>56</v>
      </c>
      <c r="N62" s="11"/>
      <c r="O62" s="1" t="s">
        <v>56</v>
      </c>
    </row>
    <row r="63" spans="8:15" x14ac:dyDescent="0.2">
      <c r="H63" s="10">
        <v>40483</v>
      </c>
      <c r="I63" s="4">
        <v>12.593999999999999</v>
      </c>
      <c r="M63" s="1" t="s">
        <v>56</v>
      </c>
      <c r="N63" s="11"/>
      <c r="O63" s="1" t="s">
        <v>56</v>
      </c>
    </row>
    <row r="64" spans="8:15" x14ac:dyDescent="0.2">
      <c r="H64" s="10">
        <v>40513</v>
      </c>
      <c r="I64" s="4">
        <v>14.053000000000001</v>
      </c>
      <c r="M64" s="1" t="s">
        <v>56</v>
      </c>
      <c r="N64" s="11"/>
      <c r="O64" s="1" t="s">
        <v>56</v>
      </c>
    </row>
    <row r="65" spans="8:15" x14ac:dyDescent="0.2">
      <c r="H65" s="10">
        <v>40544</v>
      </c>
      <c r="I65" s="4">
        <v>15.113</v>
      </c>
      <c r="M65" s="1" t="s">
        <v>56</v>
      </c>
      <c r="N65" s="11"/>
      <c r="O65" s="1" t="s">
        <v>56</v>
      </c>
    </row>
    <row r="66" spans="8:15" x14ac:dyDescent="0.2">
      <c r="H66" s="10">
        <v>40575</v>
      </c>
      <c r="I66" s="4">
        <v>14.772</v>
      </c>
      <c r="M66" s="1" t="s">
        <v>56</v>
      </c>
      <c r="N66" s="11"/>
      <c r="O66" s="1" t="s">
        <v>56</v>
      </c>
    </row>
    <row r="67" spans="8:15" x14ac:dyDescent="0.2">
      <c r="H67" s="10">
        <v>40603</v>
      </c>
      <c r="I67" s="4">
        <v>13.193</v>
      </c>
      <c r="M67" s="1" t="s">
        <v>56</v>
      </c>
      <c r="N67" s="11"/>
      <c r="O67" s="1" t="s">
        <v>56</v>
      </c>
    </row>
    <row r="68" spans="8:15" x14ac:dyDescent="0.2">
      <c r="H68" s="10">
        <v>40634</v>
      </c>
      <c r="I68" s="4">
        <v>11.467000000000001</v>
      </c>
      <c r="M68" s="1" t="s">
        <v>56</v>
      </c>
      <c r="N68" s="11"/>
      <c r="O68" s="1" t="s">
        <v>56</v>
      </c>
    </row>
    <row r="69" spans="8:15" x14ac:dyDescent="0.2">
      <c r="H69" s="10">
        <v>40664</v>
      </c>
      <c r="I69" s="4">
        <v>10.94</v>
      </c>
      <c r="M69" s="1" t="s">
        <v>56</v>
      </c>
      <c r="N69" s="11"/>
      <c r="O69" s="1" t="s">
        <v>56</v>
      </c>
    </row>
    <row r="70" spans="8:15" x14ac:dyDescent="0.2">
      <c r="H70" s="10">
        <v>40695</v>
      </c>
      <c r="I70" s="4">
        <v>10.074999999999999</v>
      </c>
      <c r="M70" s="1" t="s">
        <v>56</v>
      </c>
      <c r="N70" s="11"/>
      <c r="O70" s="1" t="s">
        <v>56</v>
      </c>
    </row>
    <row r="71" spans="8:15" x14ac:dyDescent="0.2">
      <c r="H71" s="10">
        <v>40725</v>
      </c>
      <c r="I71" s="4">
        <v>14.481</v>
      </c>
      <c r="M71" s="1" t="s">
        <v>56</v>
      </c>
      <c r="N71" s="11"/>
      <c r="O71" s="1" t="s">
        <v>56</v>
      </c>
    </row>
    <row r="72" spans="8:15" x14ac:dyDescent="0.2">
      <c r="H72" s="10">
        <v>40756</v>
      </c>
      <c r="I72" s="4">
        <v>12.542999999999999</v>
      </c>
      <c r="M72" s="1" t="s">
        <v>56</v>
      </c>
      <c r="N72" s="12"/>
      <c r="O72" s="1" t="s">
        <v>56</v>
      </c>
    </row>
    <row r="73" spans="8:15" x14ac:dyDescent="0.2">
      <c r="H73" s="10">
        <v>40787</v>
      </c>
      <c r="I73" s="4">
        <v>12.987</v>
      </c>
      <c r="M73" s="1" t="s">
        <v>56</v>
      </c>
      <c r="N73" s="11"/>
      <c r="O73" s="1" t="s">
        <v>56</v>
      </c>
    </row>
    <row r="74" spans="8:15" x14ac:dyDescent="0.2">
      <c r="H74" s="10">
        <v>40817</v>
      </c>
      <c r="I74" s="4">
        <v>13.569000000000001</v>
      </c>
      <c r="M74" s="1" t="s">
        <v>56</v>
      </c>
      <c r="N74" s="11"/>
      <c r="O74" s="1" t="s">
        <v>56</v>
      </c>
    </row>
    <row r="75" spans="8:15" x14ac:dyDescent="0.2">
      <c r="H75" s="10">
        <v>40848</v>
      </c>
      <c r="I75" s="4">
        <v>12.585000000000001</v>
      </c>
      <c r="M75" s="1" t="s">
        <v>56</v>
      </c>
      <c r="N75" s="11"/>
      <c r="O75" s="1" t="s">
        <v>56</v>
      </c>
    </row>
    <row r="76" spans="8:15" x14ac:dyDescent="0.2">
      <c r="H76" s="10">
        <v>40878</v>
      </c>
      <c r="I76" s="4">
        <v>14.228</v>
      </c>
      <c r="M76" s="1" t="s">
        <v>56</v>
      </c>
      <c r="N76" s="11"/>
      <c r="O76" s="1" t="s">
        <v>56</v>
      </c>
    </row>
    <row r="77" spans="8:15" x14ac:dyDescent="0.2">
      <c r="H77" s="10">
        <v>40909</v>
      </c>
      <c r="I77" s="4">
        <v>18.489999999999998</v>
      </c>
      <c r="M77" s="1" t="s">
        <v>56</v>
      </c>
      <c r="N77" s="11"/>
      <c r="O77" s="1" t="s">
        <v>56</v>
      </c>
    </row>
    <row r="78" spans="8:15" x14ac:dyDescent="0.2">
      <c r="H78" s="10">
        <v>40940</v>
      </c>
      <c r="I78" s="4">
        <v>16.641999999999999</v>
      </c>
      <c r="M78" s="1" t="s">
        <v>56</v>
      </c>
      <c r="N78" s="11"/>
      <c r="O78" s="1" t="s">
        <v>56</v>
      </c>
    </row>
    <row r="79" spans="8:15" x14ac:dyDescent="0.2">
      <c r="H79" s="10">
        <v>40969</v>
      </c>
      <c r="I79" s="4">
        <v>9.1980000000000004</v>
      </c>
      <c r="M79" s="1" t="s">
        <v>56</v>
      </c>
      <c r="N79" s="12"/>
      <c r="O79" s="1" t="s">
        <v>56</v>
      </c>
    </row>
    <row r="80" spans="8:15" x14ac:dyDescent="0.2">
      <c r="H80" s="10">
        <v>41000</v>
      </c>
      <c r="I80" s="4">
        <v>12.44</v>
      </c>
      <c r="M80" s="1" t="s">
        <v>56</v>
      </c>
      <c r="N80" s="11"/>
      <c r="O80" s="1" t="s">
        <v>56</v>
      </c>
    </row>
    <row r="81" spans="8:15" x14ac:dyDescent="0.2">
      <c r="H81" s="10">
        <v>41030</v>
      </c>
      <c r="I81" s="4">
        <v>12.888999999999999</v>
      </c>
      <c r="M81" s="1" t="s">
        <v>56</v>
      </c>
      <c r="N81" s="11"/>
      <c r="O81" s="1" t="s">
        <v>56</v>
      </c>
    </row>
    <row r="82" spans="8:15" x14ac:dyDescent="0.2">
      <c r="H82" s="10">
        <v>41061</v>
      </c>
      <c r="I82" s="4">
        <v>10.888999999999999</v>
      </c>
      <c r="M82" s="1" t="s">
        <v>56</v>
      </c>
      <c r="N82" s="11"/>
      <c r="O82" s="1" t="s">
        <v>56</v>
      </c>
    </row>
    <row r="83" spans="8:15" x14ac:dyDescent="0.2">
      <c r="H83" s="10">
        <v>41091</v>
      </c>
      <c r="I83" s="4">
        <v>18.585000000000001</v>
      </c>
      <c r="M83" s="1" t="s">
        <v>56</v>
      </c>
      <c r="N83" s="11"/>
      <c r="O83" s="1" t="s">
        <v>56</v>
      </c>
    </row>
    <row r="84" spans="8:15" x14ac:dyDescent="0.2">
      <c r="H84" s="10">
        <v>41122</v>
      </c>
      <c r="I84" s="4">
        <v>14.689</v>
      </c>
      <c r="M84" s="1" t="s">
        <v>56</v>
      </c>
      <c r="N84" s="11"/>
      <c r="O84" s="1" t="s">
        <v>56</v>
      </c>
    </row>
    <row r="85" spans="8:15" x14ac:dyDescent="0.2">
      <c r="H85" s="10">
        <v>41153</v>
      </c>
      <c r="I85" s="4">
        <v>16.134</v>
      </c>
      <c r="M85" s="1" t="s">
        <v>56</v>
      </c>
      <c r="N85" s="11"/>
      <c r="O85" s="1" t="s">
        <v>56</v>
      </c>
    </row>
    <row r="86" spans="8:15" x14ac:dyDescent="0.2">
      <c r="H86" s="10">
        <v>41183</v>
      </c>
      <c r="I86" s="4">
        <v>13.901999999999999</v>
      </c>
      <c r="M86" s="1" t="s">
        <v>56</v>
      </c>
      <c r="N86" s="11"/>
      <c r="O86" s="1" t="s">
        <v>56</v>
      </c>
    </row>
    <row r="87" spans="8:15" x14ac:dyDescent="0.2">
      <c r="H87" s="10">
        <v>41214</v>
      </c>
      <c r="I87" s="4">
        <v>14.863</v>
      </c>
      <c r="M87" s="1" t="s">
        <v>56</v>
      </c>
      <c r="N87" s="11"/>
      <c r="O87" s="1" t="s">
        <v>56</v>
      </c>
    </row>
    <row r="88" spans="8:15" x14ac:dyDescent="0.2">
      <c r="H88" s="10">
        <v>41244</v>
      </c>
      <c r="I88" s="4">
        <v>17.21</v>
      </c>
      <c r="M88" s="1" t="s">
        <v>56</v>
      </c>
      <c r="N88" s="12"/>
      <c r="O88" s="1" t="s">
        <v>56</v>
      </c>
    </row>
    <row r="89" spans="8:15" x14ac:dyDescent="0.2">
      <c r="N89" s="11"/>
      <c r="O89" s="1" t="s">
        <v>56</v>
      </c>
    </row>
    <row r="90" spans="8:15" x14ac:dyDescent="0.2">
      <c r="N90" s="12"/>
      <c r="O90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workbookViewId="0"/>
  </sheetViews>
  <sheetFormatPr baseColWidth="10" defaultRowHeight="12.75" x14ac:dyDescent="0.2"/>
  <cols>
    <col min="1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129</v>
      </c>
      <c r="G1" s="4" t="s">
        <v>143</v>
      </c>
      <c r="H1" s="4"/>
      <c r="I1" s="4" t="s">
        <v>153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74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187</v>
      </c>
      <c r="C4" s="4" t="s">
        <v>188</v>
      </c>
      <c r="D4" s="4" t="s">
        <v>165</v>
      </c>
      <c r="E4" s="4" t="s">
        <v>0</v>
      </c>
      <c r="F4" s="4" t="s">
        <v>0</v>
      </c>
      <c r="G4" s="4" t="s">
        <v>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189</v>
      </c>
      <c r="C5" s="4" t="s">
        <v>128</v>
      </c>
      <c r="D5" s="4" t="s">
        <v>190</v>
      </c>
      <c r="E5" s="4" t="s">
        <v>0</v>
      </c>
      <c r="F5" s="4" t="s">
        <v>0</v>
      </c>
      <c r="G5" s="4" t="s">
        <v>0</v>
      </c>
      <c r="H5" s="4"/>
      <c r="I5" s="4" t="s">
        <v>99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130</v>
      </c>
      <c r="B6" s="4" t="s">
        <v>140</v>
      </c>
      <c r="C6" s="4" t="s">
        <v>179</v>
      </c>
      <c r="D6" s="4" t="s">
        <v>191</v>
      </c>
      <c r="E6" s="4" t="s">
        <v>192</v>
      </c>
      <c r="F6" s="4" t="s">
        <v>192</v>
      </c>
      <c r="G6" s="4" t="s">
        <v>193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194</v>
      </c>
      <c r="C7" s="4" t="s">
        <v>108</v>
      </c>
      <c r="D7" s="4" t="s">
        <v>123</v>
      </c>
      <c r="E7" s="4" t="s">
        <v>108</v>
      </c>
      <c r="F7" s="4" t="s">
        <v>145</v>
      </c>
      <c r="G7" s="4" t="s">
        <v>12</v>
      </c>
      <c r="H7" s="4"/>
      <c r="I7" s="4"/>
      <c r="J7" s="4"/>
      <c r="K7" s="4"/>
      <c r="L7" s="4" t="s">
        <v>65</v>
      </c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195</v>
      </c>
      <c r="B8" s="4" t="s">
        <v>168</v>
      </c>
      <c r="C8" s="4" t="s">
        <v>124</v>
      </c>
      <c r="D8" s="4" t="s">
        <v>193</v>
      </c>
      <c r="E8" s="4" t="s">
        <v>196</v>
      </c>
      <c r="F8" s="4" t="s">
        <v>197</v>
      </c>
      <c r="G8" s="4" t="s">
        <v>198</v>
      </c>
      <c r="H8" s="4"/>
      <c r="I8" s="1" t="s">
        <v>240</v>
      </c>
      <c r="J8" s="4">
        <v>-74.771280000000004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166</v>
      </c>
      <c r="C9" s="4" t="s">
        <v>145</v>
      </c>
      <c r="D9" s="4" t="s">
        <v>123</v>
      </c>
      <c r="E9" s="4" t="s">
        <v>108</v>
      </c>
      <c r="F9" s="4" t="s">
        <v>145</v>
      </c>
      <c r="G9" s="4" t="s">
        <v>145</v>
      </c>
      <c r="H9" s="4"/>
      <c r="I9" s="1" t="s">
        <v>241</v>
      </c>
      <c r="J9" s="4">
        <v>-11.51534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8</v>
      </c>
      <c r="B10" s="4" t="s">
        <v>0</v>
      </c>
      <c r="C10" s="4" t="s">
        <v>183</v>
      </c>
      <c r="D10" s="4" t="s">
        <v>180</v>
      </c>
      <c r="E10" s="4" t="s">
        <v>144</v>
      </c>
      <c r="F10" s="4" t="s">
        <v>0</v>
      </c>
      <c r="G10" s="4" t="s">
        <v>0</v>
      </c>
      <c r="H10" s="4"/>
      <c r="I10" s="1" t="s">
        <v>185</v>
      </c>
      <c r="J10" s="4">
        <v>-8.5527029999999993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101</v>
      </c>
      <c r="D11" s="4" t="s">
        <v>12</v>
      </c>
      <c r="E11" s="4" t="s">
        <v>127</v>
      </c>
      <c r="F11" s="4" t="s">
        <v>0</v>
      </c>
      <c r="G11" s="4" t="s">
        <v>0</v>
      </c>
      <c r="H11" s="4"/>
      <c r="I11" s="1" t="s">
        <v>186</v>
      </c>
      <c r="J11" s="4">
        <v>14.7813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9</v>
      </c>
      <c r="B12" s="4" t="s">
        <v>0</v>
      </c>
      <c r="C12" s="4" t="s">
        <v>176</v>
      </c>
      <c r="D12" s="4" t="s">
        <v>199</v>
      </c>
      <c r="E12" s="4" t="s">
        <v>200</v>
      </c>
      <c r="F12" s="4" t="s">
        <v>201</v>
      </c>
      <c r="G12" s="4" t="s">
        <v>202</v>
      </c>
      <c r="H12" s="4"/>
      <c r="I12" s="4" t="s">
        <v>62</v>
      </c>
      <c r="J12" s="4">
        <v>-11.824619999999999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135</v>
      </c>
      <c r="D13" s="4" t="s">
        <v>203</v>
      </c>
      <c r="E13" s="4" t="s">
        <v>164</v>
      </c>
      <c r="F13" s="4" t="s">
        <v>122</v>
      </c>
      <c r="G13" s="4" t="s">
        <v>122</v>
      </c>
      <c r="H13" s="4"/>
      <c r="I13" s="4" t="s">
        <v>63</v>
      </c>
      <c r="J13" s="4">
        <v>-26.630600000000001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10</v>
      </c>
      <c r="B14" s="4" t="s">
        <v>0</v>
      </c>
      <c r="C14" s="4" t="s">
        <v>0</v>
      </c>
      <c r="D14" s="4" t="s">
        <v>204</v>
      </c>
      <c r="E14" s="4" t="s">
        <v>205</v>
      </c>
      <c r="F14" s="4" t="s">
        <v>206</v>
      </c>
      <c r="G14" s="4" t="s">
        <v>177</v>
      </c>
      <c r="H14" s="4"/>
      <c r="I14" s="4" t="s">
        <v>170</v>
      </c>
      <c r="J14" s="4">
        <v>10.71288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5" x14ac:dyDescent="0.25">
      <c r="A15" s="4" t="s">
        <v>0</v>
      </c>
      <c r="B15" s="4" t="s">
        <v>0</v>
      </c>
      <c r="C15" s="4" t="s">
        <v>0</v>
      </c>
      <c r="D15" s="4" t="s">
        <v>123</v>
      </c>
      <c r="E15" s="4" t="s">
        <v>123</v>
      </c>
      <c r="F15" s="4" t="s">
        <v>145</v>
      </c>
      <c r="G15" s="4" t="s">
        <v>12</v>
      </c>
      <c r="H15" s="4"/>
      <c r="I15" s="4" t="s">
        <v>242</v>
      </c>
      <c r="J15" s="4">
        <v>62.671999999999997</v>
      </c>
      <c r="K15" s="4"/>
      <c r="L15" s="4"/>
      <c r="M15"/>
      <c r="N15"/>
      <c r="O15" s="4"/>
      <c r="P15" s="4"/>
      <c r="Q15" s="4"/>
      <c r="R15" s="4"/>
      <c r="S15" s="4"/>
      <c r="T15" s="4"/>
      <c r="U15" s="4"/>
      <c r="V15" s="4"/>
    </row>
    <row r="16" spans="1:22" ht="15" x14ac:dyDescent="0.25">
      <c r="A16" s="4" t="s">
        <v>11</v>
      </c>
      <c r="B16" s="4" t="s">
        <v>0</v>
      </c>
      <c r="C16" s="4" t="s">
        <v>146</v>
      </c>
      <c r="D16" s="4" t="s">
        <v>132</v>
      </c>
      <c r="E16" s="4" t="s">
        <v>134</v>
      </c>
      <c r="F16" s="4" t="s">
        <v>207</v>
      </c>
      <c r="G16" s="4" t="s">
        <v>147</v>
      </c>
      <c r="H16" s="4"/>
      <c r="I16" s="4" t="s">
        <v>243</v>
      </c>
      <c r="J16" s="4">
        <v>120.8546</v>
      </c>
      <c r="L16"/>
      <c r="M16"/>
      <c r="N16"/>
      <c r="O16" s="4"/>
      <c r="P16" s="4"/>
      <c r="Q16" s="4"/>
      <c r="R16" s="4"/>
      <c r="S16" s="4"/>
      <c r="T16" s="4"/>
      <c r="U16" s="4"/>
      <c r="V16" s="4"/>
    </row>
    <row r="17" spans="1:22" ht="15" x14ac:dyDescent="0.25">
      <c r="A17" s="4" t="s">
        <v>0</v>
      </c>
      <c r="B17" s="4" t="s">
        <v>0</v>
      </c>
      <c r="C17" s="4" t="s">
        <v>101</v>
      </c>
      <c r="D17" s="4" t="s">
        <v>127</v>
      </c>
      <c r="E17" s="4" t="s">
        <v>101</v>
      </c>
      <c r="F17" s="4" t="s">
        <v>17</v>
      </c>
      <c r="G17" s="4" t="s">
        <v>17</v>
      </c>
      <c r="H17" s="4"/>
      <c r="J17" s="4"/>
      <c r="L17"/>
      <c r="M17"/>
      <c r="N17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13</v>
      </c>
      <c r="B18" s="4" t="s">
        <v>0</v>
      </c>
      <c r="C18" s="4" t="s">
        <v>208</v>
      </c>
      <c r="D18" s="4" t="s">
        <v>133</v>
      </c>
      <c r="E18" s="4" t="s">
        <v>209</v>
      </c>
      <c r="F18" s="4" t="s">
        <v>134</v>
      </c>
      <c r="G18" s="4" t="s">
        <v>134</v>
      </c>
      <c r="H18" s="4"/>
      <c r="I18" s="4"/>
      <c r="J18" s="4"/>
      <c r="L18"/>
      <c r="M18"/>
      <c r="N18"/>
      <c r="O18" s="4"/>
      <c r="P18" s="4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0</v>
      </c>
      <c r="C19" s="4" t="s">
        <v>12</v>
      </c>
      <c r="D19" s="4" t="s">
        <v>12</v>
      </c>
      <c r="E19" s="4" t="s">
        <v>12</v>
      </c>
      <c r="F19" s="4" t="s">
        <v>127</v>
      </c>
      <c r="G19" s="4" t="s">
        <v>127</v>
      </c>
      <c r="H19" s="4"/>
      <c r="I19" s="4"/>
      <c r="J19" s="4"/>
      <c r="L19"/>
      <c r="M19"/>
      <c r="N19"/>
      <c r="O19" s="4"/>
      <c r="P19" s="4"/>
      <c r="Q19" s="4"/>
      <c r="R19" s="4"/>
      <c r="S19" s="4"/>
      <c r="T19" s="4"/>
      <c r="U19" s="4"/>
      <c r="V19" s="4"/>
    </row>
    <row r="20" spans="1:22" ht="15" x14ac:dyDescent="0.25">
      <c r="A20" s="4" t="s">
        <v>14</v>
      </c>
      <c r="B20" s="4" t="s">
        <v>0</v>
      </c>
      <c r="C20" s="4" t="s">
        <v>0</v>
      </c>
      <c r="D20" s="4" t="s">
        <v>168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/>
      <c r="M20"/>
      <c r="N20"/>
      <c r="O20" s="4"/>
      <c r="P20" s="4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0</v>
      </c>
      <c r="D21" s="4" t="s">
        <v>131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/>
      <c r="M21"/>
      <c r="N21"/>
      <c r="O21" s="4"/>
      <c r="P21" s="4"/>
      <c r="Q21" s="4"/>
      <c r="R21" s="4"/>
      <c r="S21" s="4"/>
      <c r="T21" s="4"/>
      <c r="U21" s="4"/>
      <c r="V21" s="4"/>
    </row>
    <row r="22" spans="1:22" ht="15" x14ac:dyDescent="0.25">
      <c r="A22" s="4" t="s">
        <v>15</v>
      </c>
      <c r="B22" s="4" t="s">
        <v>0</v>
      </c>
      <c r="C22" s="4" t="s">
        <v>0</v>
      </c>
      <c r="D22" s="4" t="s">
        <v>197</v>
      </c>
      <c r="E22" s="4" t="s">
        <v>191</v>
      </c>
      <c r="F22" s="4" t="s">
        <v>210</v>
      </c>
      <c r="G22" s="4" t="s">
        <v>211</v>
      </c>
      <c r="H22" s="4"/>
      <c r="I22" s="4"/>
      <c r="J22" s="4"/>
      <c r="K22" s="4"/>
      <c r="L22"/>
      <c r="M22"/>
      <c r="N22"/>
      <c r="O22" s="4"/>
      <c r="P22" s="4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0</v>
      </c>
      <c r="C23" s="4" t="s">
        <v>0</v>
      </c>
      <c r="D23" s="4" t="s">
        <v>131</v>
      </c>
      <c r="E23" s="4" t="s">
        <v>108</v>
      </c>
      <c r="F23" s="4" t="s">
        <v>145</v>
      </c>
      <c r="G23" s="4" t="s">
        <v>12</v>
      </c>
      <c r="H23" s="4"/>
      <c r="I23" s="4"/>
      <c r="J23" s="4"/>
      <c r="K23" s="4"/>
      <c r="L23"/>
      <c r="M23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4" t="s">
        <v>137</v>
      </c>
      <c r="B24" s="4" t="s">
        <v>0</v>
      </c>
      <c r="C24" s="4" t="s">
        <v>0</v>
      </c>
      <c r="D24" s="4" t="s">
        <v>212</v>
      </c>
      <c r="E24" s="4" t="s">
        <v>213</v>
      </c>
      <c r="F24" s="4" t="s">
        <v>214</v>
      </c>
      <c r="G24" s="4" t="s">
        <v>214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4" t="s">
        <v>0</v>
      </c>
      <c r="B25" s="4" t="s">
        <v>0</v>
      </c>
      <c r="C25" s="4" t="s">
        <v>0</v>
      </c>
      <c r="D25" s="4" t="s">
        <v>101</v>
      </c>
      <c r="E25" s="4" t="s">
        <v>101</v>
      </c>
      <c r="F25" s="4" t="s">
        <v>101</v>
      </c>
      <c r="G25" s="4" t="s">
        <v>101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4" t="s">
        <v>215</v>
      </c>
      <c r="B26" s="4" t="s">
        <v>0</v>
      </c>
      <c r="C26" s="4" t="s">
        <v>0</v>
      </c>
      <c r="D26" s="4" t="s">
        <v>138</v>
      </c>
      <c r="E26" s="4" t="s">
        <v>138</v>
      </c>
      <c r="F26" s="4" t="s">
        <v>149</v>
      </c>
      <c r="G26" s="4" t="s">
        <v>216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4" t="s">
        <v>0</v>
      </c>
      <c r="B27" s="4" t="s">
        <v>0</v>
      </c>
      <c r="C27" s="4" t="s">
        <v>0</v>
      </c>
      <c r="D27" s="4" t="s">
        <v>150</v>
      </c>
      <c r="E27" s="4" t="s">
        <v>150</v>
      </c>
      <c r="F27" s="4" t="s">
        <v>150</v>
      </c>
      <c r="G27" s="4" t="s">
        <v>150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16</v>
      </c>
      <c r="B28" s="4" t="s">
        <v>0</v>
      </c>
      <c r="C28" s="4" t="s">
        <v>0</v>
      </c>
      <c r="D28" s="4" t="s">
        <v>175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128</v>
      </c>
      <c r="E29" s="4" t="s">
        <v>0</v>
      </c>
      <c r="F29" s="4" t="s">
        <v>0</v>
      </c>
      <c r="G29" s="4" t="s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4" t="s">
        <v>139</v>
      </c>
      <c r="B30" s="4" t="s">
        <v>0</v>
      </c>
      <c r="C30" s="4" t="s">
        <v>0</v>
      </c>
      <c r="D30" s="4" t="s">
        <v>217</v>
      </c>
      <c r="E30" s="4" t="s">
        <v>181</v>
      </c>
      <c r="F30" s="4" t="s">
        <v>181</v>
      </c>
      <c r="G30" s="4" t="s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108</v>
      </c>
      <c r="E31" s="4" t="s">
        <v>150</v>
      </c>
      <c r="F31" s="4" t="s">
        <v>151</v>
      </c>
      <c r="G31" s="4" t="s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218</v>
      </c>
      <c r="B32" s="4" t="s">
        <v>0</v>
      </c>
      <c r="C32" s="4" t="s">
        <v>0</v>
      </c>
      <c r="D32" s="4" t="s">
        <v>213</v>
      </c>
      <c r="E32" s="4" t="s">
        <v>125</v>
      </c>
      <c r="F32" s="4" t="s">
        <v>0</v>
      </c>
      <c r="G32" s="4" t="s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0</v>
      </c>
      <c r="C33" s="4" t="s">
        <v>0</v>
      </c>
      <c r="D33" s="4" t="s">
        <v>101</v>
      </c>
      <c r="E33" s="4" t="s">
        <v>150</v>
      </c>
      <c r="F33" s="4" t="s">
        <v>0</v>
      </c>
      <c r="G33" s="4" t="s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18</v>
      </c>
      <c r="B34" s="4" t="s">
        <v>0</v>
      </c>
      <c r="C34" s="4" t="s">
        <v>0</v>
      </c>
      <c r="D34" s="4" t="s">
        <v>124</v>
      </c>
      <c r="E34" s="4" t="s">
        <v>0</v>
      </c>
      <c r="F34" s="4" t="s">
        <v>0</v>
      </c>
      <c r="G34" s="4" t="s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0</v>
      </c>
      <c r="B35" s="4" t="s">
        <v>0</v>
      </c>
      <c r="C35" s="4" t="s">
        <v>0</v>
      </c>
      <c r="D35" s="4" t="s">
        <v>136</v>
      </c>
      <c r="E35" s="4" t="s">
        <v>0</v>
      </c>
      <c r="F35" s="4" t="s">
        <v>0</v>
      </c>
      <c r="G35" s="4" t="s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141</v>
      </c>
      <c r="B36" s="4" t="s">
        <v>0</v>
      </c>
      <c r="C36" s="4" t="s">
        <v>0</v>
      </c>
      <c r="D36" s="4" t="s">
        <v>125</v>
      </c>
      <c r="E36" s="4" t="s">
        <v>0</v>
      </c>
      <c r="F36" s="4" t="s">
        <v>0</v>
      </c>
      <c r="G36" s="4" t="s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0</v>
      </c>
      <c r="B37" s="4" t="s">
        <v>0</v>
      </c>
      <c r="C37" s="4" t="s">
        <v>0</v>
      </c>
      <c r="D37" s="4" t="s">
        <v>101</v>
      </c>
      <c r="E37" s="4" t="s">
        <v>0</v>
      </c>
      <c r="F37" s="4" t="s">
        <v>0</v>
      </c>
      <c r="G37" s="4" t="s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219</v>
      </c>
      <c r="B38" s="4" t="s">
        <v>0</v>
      </c>
      <c r="C38" s="4" t="s">
        <v>0</v>
      </c>
      <c r="D38" s="4" t="s">
        <v>181</v>
      </c>
      <c r="E38" s="4" t="s">
        <v>125</v>
      </c>
      <c r="F38" s="4" t="s">
        <v>0</v>
      </c>
      <c r="G38" s="4" t="s">
        <v>0</v>
      </c>
      <c r="H38" s="4"/>
      <c r="I38" s="4"/>
      <c r="J38" s="4"/>
      <c r="K38" s="4"/>
      <c r="L38" s="4"/>
      <c r="M38" s="4"/>
      <c r="N38" s="4"/>
      <c r="O38" s="4"/>
      <c r="P38" s="4"/>
    </row>
    <row r="39" spans="1:22" x14ac:dyDescent="0.2">
      <c r="A39" s="4" t="s">
        <v>0</v>
      </c>
      <c r="B39" s="4" t="s">
        <v>0</v>
      </c>
      <c r="C39" s="4" t="s">
        <v>0</v>
      </c>
      <c r="D39" s="4" t="s">
        <v>150</v>
      </c>
      <c r="E39" s="4" t="s">
        <v>151</v>
      </c>
      <c r="F39" s="4" t="s">
        <v>0</v>
      </c>
      <c r="G39" s="4" t="s">
        <v>0</v>
      </c>
      <c r="H39" s="4"/>
      <c r="I39" s="4"/>
      <c r="J39" s="4"/>
      <c r="K39" s="4"/>
      <c r="L39" s="4"/>
      <c r="M39" s="4"/>
      <c r="N39" s="4"/>
      <c r="O39" s="4"/>
      <c r="P39" s="4"/>
    </row>
    <row r="40" spans="1:22" x14ac:dyDescent="0.2">
      <c r="A40" s="4" t="s">
        <v>19</v>
      </c>
      <c r="B40" s="4" t="s">
        <v>0</v>
      </c>
      <c r="C40" s="4" t="s">
        <v>0</v>
      </c>
      <c r="D40" s="4" t="s">
        <v>183</v>
      </c>
      <c r="E40" s="4" t="s">
        <v>220</v>
      </c>
      <c r="F40" s="4" t="s">
        <v>167</v>
      </c>
      <c r="G40" s="4" t="s">
        <v>174</v>
      </c>
      <c r="H40" s="4"/>
      <c r="I40" s="4"/>
      <c r="J40" s="4"/>
      <c r="K40" s="4"/>
      <c r="L40" s="4"/>
      <c r="M40" s="4"/>
      <c r="N40" s="4"/>
      <c r="O40" s="4"/>
      <c r="P40" s="4"/>
    </row>
    <row r="41" spans="1:22" x14ac:dyDescent="0.2">
      <c r="A41" s="4" t="s">
        <v>0</v>
      </c>
      <c r="B41" s="4" t="s">
        <v>0</v>
      </c>
      <c r="C41" s="4" t="s">
        <v>0</v>
      </c>
      <c r="D41" s="4" t="s">
        <v>101</v>
      </c>
      <c r="E41" s="4" t="s">
        <v>101</v>
      </c>
      <c r="F41" s="4" t="s">
        <v>17</v>
      </c>
      <c r="G41" s="4" t="s">
        <v>17</v>
      </c>
      <c r="H41" s="4"/>
      <c r="I41" s="4"/>
      <c r="J41" s="4"/>
      <c r="K41" s="4"/>
      <c r="L41" s="4"/>
      <c r="M41" s="4"/>
      <c r="N41" s="4"/>
      <c r="O41" s="4"/>
      <c r="P41" s="4"/>
    </row>
    <row r="42" spans="1:22" x14ac:dyDescent="0.2">
      <c r="A42" s="4" t="s">
        <v>20</v>
      </c>
      <c r="B42" s="4" t="s">
        <v>0</v>
      </c>
      <c r="C42" s="4" t="s">
        <v>0</v>
      </c>
      <c r="D42" s="4" t="s">
        <v>148</v>
      </c>
      <c r="E42" s="4" t="s">
        <v>182</v>
      </c>
      <c r="F42" s="4" t="s">
        <v>182</v>
      </c>
      <c r="G42" s="4" t="s">
        <v>148</v>
      </c>
      <c r="H42" s="4"/>
      <c r="I42" s="4"/>
      <c r="J42" s="4"/>
      <c r="K42" s="4"/>
      <c r="L42" s="4"/>
      <c r="M42" s="4"/>
      <c r="N42" s="4"/>
      <c r="O42" s="4"/>
      <c r="P42" s="4"/>
    </row>
    <row r="43" spans="1:22" x14ac:dyDescent="0.2">
      <c r="A43" s="4" t="s">
        <v>0</v>
      </c>
      <c r="B43" s="4" t="s">
        <v>0</v>
      </c>
      <c r="C43" s="4" t="s">
        <v>0</v>
      </c>
      <c r="D43" s="4" t="s">
        <v>17</v>
      </c>
      <c r="E43" s="4" t="s">
        <v>17</v>
      </c>
      <c r="F43" s="4" t="s">
        <v>17</v>
      </c>
      <c r="G43" s="4" t="s">
        <v>17</v>
      </c>
      <c r="H43" s="4"/>
      <c r="I43" s="4"/>
      <c r="J43" s="4"/>
      <c r="K43" s="4"/>
      <c r="L43" s="4"/>
      <c r="M43" s="4"/>
      <c r="N43" s="4"/>
      <c r="O43" s="4"/>
      <c r="P43" s="4"/>
    </row>
    <row r="44" spans="1:22" x14ac:dyDescent="0.2">
      <c r="A44" s="4" t="s">
        <v>21</v>
      </c>
      <c r="B44" s="4" t="s">
        <v>0</v>
      </c>
      <c r="C44" s="4" t="s">
        <v>0</v>
      </c>
      <c r="D44" s="4" t="s">
        <v>221</v>
      </c>
      <c r="E44" s="4" t="s">
        <v>0</v>
      </c>
      <c r="F44" s="4" t="s">
        <v>0</v>
      </c>
      <c r="G44" s="4" t="s">
        <v>0</v>
      </c>
      <c r="H44" s="4"/>
      <c r="I44" s="4"/>
      <c r="J44" s="4"/>
      <c r="K44" s="4"/>
      <c r="L44" s="4"/>
      <c r="M44" s="4"/>
      <c r="N44" s="4"/>
      <c r="O44" s="4"/>
      <c r="P44" s="4"/>
    </row>
    <row r="45" spans="1:22" x14ac:dyDescent="0.2">
      <c r="A45" s="4" t="s">
        <v>0</v>
      </c>
      <c r="B45" s="4" t="s">
        <v>0</v>
      </c>
      <c r="C45" s="4" t="s">
        <v>0</v>
      </c>
      <c r="D45" s="4" t="s">
        <v>222</v>
      </c>
      <c r="E45" s="4" t="s">
        <v>0</v>
      </c>
      <c r="F45" s="4" t="s">
        <v>0</v>
      </c>
      <c r="G45" s="4" t="s">
        <v>0</v>
      </c>
      <c r="H45" s="4"/>
      <c r="I45" s="4"/>
      <c r="J45" s="4"/>
      <c r="K45" s="4"/>
      <c r="L45" s="4"/>
      <c r="M45" s="4"/>
      <c r="N45" s="4"/>
      <c r="O45" s="4"/>
      <c r="P45" s="4"/>
    </row>
    <row r="46" spans="1:22" x14ac:dyDescent="0.2">
      <c r="A46" s="4" t="s">
        <v>142</v>
      </c>
      <c r="B46" s="4" t="s">
        <v>0</v>
      </c>
      <c r="C46" s="4" t="s">
        <v>0</v>
      </c>
      <c r="D46" s="4" t="s">
        <v>223</v>
      </c>
      <c r="E46" s="4" t="s">
        <v>0</v>
      </c>
      <c r="F46" s="4" t="s">
        <v>0</v>
      </c>
      <c r="G46" s="4" t="s">
        <v>0</v>
      </c>
      <c r="H46" s="4"/>
      <c r="I46" s="4"/>
      <c r="J46" s="4"/>
      <c r="K46" s="4"/>
      <c r="L46" s="4"/>
      <c r="M46" s="4"/>
      <c r="N46" s="4"/>
      <c r="O46" s="4"/>
      <c r="P46" s="4"/>
    </row>
    <row r="47" spans="1:22" x14ac:dyDescent="0.2">
      <c r="A47" s="4" t="s">
        <v>0</v>
      </c>
      <c r="B47" s="4" t="s">
        <v>0</v>
      </c>
      <c r="C47" s="4" t="s">
        <v>0</v>
      </c>
      <c r="D47" s="4" t="s">
        <v>224</v>
      </c>
      <c r="E47" s="4" t="s">
        <v>0</v>
      </c>
      <c r="F47" s="4" t="s">
        <v>0</v>
      </c>
      <c r="G47" s="4" t="s">
        <v>0</v>
      </c>
      <c r="H47" s="4"/>
    </row>
    <row r="48" spans="1:22" x14ac:dyDescent="0.2">
      <c r="A48" s="4" t="s">
        <v>225</v>
      </c>
      <c r="B48" s="4" t="s">
        <v>0</v>
      </c>
      <c r="C48" s="4" t="s">
        <v>0</v>
      </c>
      <c r="D48" s="4" t="s">
        <v>226</v>
      </c>
      <c r="E48" s="4" t="s">
        <v>0</v>
      </c>
      <c r="F48" s="4" t="s">
        <v>0</v>
      </c>
      <c r="G48" s="4" t="s">
        <v>0</v>
      </c>
      <c r="H48" s="4"/>
    </row>
    <row r="49" spans="1:8" x14ac:dyDescent="0.2">
      <c r="A49" s="4" t="s">
        <v>0</v>
      </c>
      <c r="B49" s="4" t="s">
        <v>0</v>
      </c>
      <c r="C49" s="4" t="s">
        <v>0</v>
      </c>
      <c r="D49" s="4" t="s">
        <v>227</v>
      </c>
      <c r="E49" s="4" t="s">
        <v>0</v>
      </c>
      <c r="F49" s="4" t="s">
        <v>0</v>
      </c>
      <c r="G49" s="4" t="s">
        <v>0</v>
      </c>
      <c r="H49" s="4"/>
    </row>
    <row r="50" spans="1:8" x14ac:dyDescent="0.2">
      <c r="A50" s="4" t="s">
        <v>22</v>
      </c>
      <c r="B50" s="4" t="s">
        <v>0</v>
      </c>
      <c r="C50" s="4" t="s">
        <v>0</v>
      </c>
      <c r="D50" s="4" t="s">
        <v>179</v>
      </c>
      <c r="E50" s="4" t="s">
        <v>180</v>
      </c>
      <c r="F50" s="4" t="s">
        <v>178</v>
      </c>
      <c r="G50" s="4" t="s">
        <v>0</v>
      </c>
      <c r="H50" s="4"/>
    </row>
    <row r="51" spans="1:8" x14ac:dyDescent="0.2">
      <c r="A51" s="4" t="s">
        <v>0</v>
      </c>
      <c r="B51" s="4" t="s">
        <v>0</v>
      </c>
      <c r="C51" s="4" t="s">
        <v>0</v>
      </c>
      <c r="D51" s="4" t="s">
        <v>145</v>
      </c>
      <c r="E51" s="4" t="s">
        <v>145</v>
      </c>
      <c r="F51" s="4" t="s">
        <v>12</v>
      </c>
      <c r="G51" s="4" t="s">
        <v>0</v>
      </c>
      <c r="H51" s="4"/>
    </row>
    <row r="52" spans="1:8" x14ac:dyDescent="0.2">
      <c r="A52" s="4" t="s">
        <v>23</v>
      </c>
      <c r="B52" s="4" t="s">
        <v>228</v>
      </c>
      <c r="C52" s="4" t="s">
        <v>229</v>
      </c>
      <c r="D52" s="4" t="s">
        <v>230</v>
      </c>
      <c r="E52" s="4" t="s">
        <v>231</v>
      </c>
      <c r="F52" s="4" t="s">
        <v>232</v>
      </c>
      <c r="G52" s="4" t="s">
        <v>233</v>
      </c>
      <c r="H52" s="4"/>
    </row>
    <row r="53" spans="1:8" x14ac:dyDescent="0.2">
      <c r="A53" s="4" t="s">
        <v>0</v>
      </c>
      <c r="B53" s="4" t="s">
        <v>234</v>
      </c>
      <c r="C53" s="4" t="s">
        <v>235</v>
      </c>
      <c r="D53" s="4" t="s">
        <v>236</v>
      </c>
      <c r="E53" s="4" t="s">
        <v>237</v>
      </c>
      <c r="F53" s="4" t="s">
        <v>238</v>
      </c>
      <c r="G53" s="4" t="s">
        <v>184</v>
      </c>
      <c r="H53" s="4"/>
    </row>
    <row r="54" spans="1:8" x14ac:dyDescent="0.2">
      <c r="A54" s="4" t="s">
        <v>0</v>
      </c>
      <c r="B54" s="4" t="s">
        <v>0</v>
      </c>
      <c r="C54" s="4" t="s">
        <v>0</v>
      </c>
      <c r="D54" s="4" t="s">
        <v>0</v>
      </c>
      <c r="E54" s="4" t="s">
        <v>0</v>
      </c>
      <c r="F54" s="4" t="s">
        <v>0</v>
      </c>
      <c r="G54" s="4" t="s">
        <v>0</v>
      </c>
      <c r="H54" s="4"/>
    </row>
    <row r="55" spans="1:8" x14ac:dyDescent="0.2">
      <c r="A55" s="4" t="s">
        <v>24</v>
      </c>
      <c r="B55" s="4" t="s">
        <v>25</v>
      </c>
      <c r="C55" s="4" t="s">
        <v>25</v>
      </c>
      <c r="D55" s="4" t="s">
        <v>25</v>
      </c>
      <c r="E55" s="4" t="s">
        <v>25</v>
      </c>
      <c r="F55" s="4" t="s">
        <v>25</v>
      </c>
      <c r="G55" s="4" t="s">
        <v>25</v>
      </c>
      <c r="H55" s="4"/>
    </row>
    <row r="56" spans="1:8" x14ac:dyDescent="0.2">
      <c r="A56" s="4" t="s">
        <v>26</v>
      </c>
      <c r="B56" s="4" t="s">
        <v>239</v>
      </c>
      <c r="C56" s="4" t="s">
        <v>169</v>
      </c>
      <c r="D56" s="4" t="s">
        <v>152</v>
      </c>
      <c r="E56" s="4" t="s">
        <v>152</v>
      </c>
      <c r="F56" s="4" t="s">
        <v>152</v>
      </c>
      <c r="G56" s="4" t="s">
        <v>152</v>
      </c>
      <c r="H56" s="4"/>
    </row>
    <row r="57" spans="1:8" x14ac:dyDescent="0.2">
      <c r="A57" s="4" t="s">
        <v>27</v>
      </c>
      <c r="B57" s="4" t="s">
        <v>0</v>
      </c>
      <c r="C57" s="4" t="s">
        <v>0</v>
      </c>
      <c r="D57" s="4" t="s">
        <v>0</v>
      </c>
      <c r="E57" s="4" t="s">
        <v>0</v>
      </c>
      <c r="F57" s="4" t="s">
        <v>0</v>
      </c>
      <c r="G57" s="4" t="s">
        <v>0</v>
      </c>
      <c r="H57" s="4"/>
    </row>
    <row r="58" spans="1:8" x14ac:dyDescent="0.2">
      <c r="A58" s="4" t="s">
        <v>28</v>
      </c>
      <c r="B58" s="4" t="s">
        <v>0</v>
      </c>
      <c r="C58" s="4" t="s">
        <v>0</v>
      </c>
      <c r="D58" s="4" t="s">
        <v>0</v>
      </c>
      <c r="E58" s="4" t="s">
        <v>0</v>
      </c>
      <c r="F58" s="4" t="s">
        <v>0</v>
      </c>
      <c r="G58" s="4" t="s">
        <v>0</v>
      </c>
      <c r="H58" s="4"/>
    </row>
    <row r="59" spans="1:8" x14ac:dyDescent="0.2">
      <c r="A59" s="4"/>
      <c r="B59" s="4"/>
      <c r="C59" s="4"/>
      <c r="D59" s="4"/>
      <c r="E59" s="4"/>
      <c r="F59" s="4"/>
      <c r="G59" s="4"/>
      <c r="H59" s="4"/>
    </row>
    <row r="60" spans="1:8" x14ac:dyDescent="0.2">
      <c r="A60" s="4"/>
      <c r="B60" s="4"/>
      <c r="C60" s="4"/>
      <c r="D60" s="4"/>
      <c r="E60" s="4"/>
      <c r="F60" s="4"/>
      <c r="G60" s="4"/>
      <c r="H60" s="4"/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4"/>
      <c r="D64" s="4"/>
      <c r="E64" s="4"/>
      <c r="F64" s="4"/>
      <c r="G64" s="4"/>
      <c r="H64" s="4"/>
    </row>
    <row r="65" spans="1:8" x14ac:dyDescent="0.2">
      <c r="A65" s="4"/>
      <c r="B65" s="4"/>
      <c r="C65" s="4"/>
      <c r="D65" s="4"/>
      <c r="E65" s="4"/>
      <c r="F65" s="4"/>
      <c r="G65" s="4"/>
      <c r="H65" s="4"/>
    </row>
    <row r="66" spans="1:8" x14ac:dyDescent="0.2">
      <c r="A66" s="4"/>
      <c r="B66" s="4"/>
      <c r="C66" s="4"/>
      <c r="D66" s="4"/>
      <c r="E66" s="4"/>
      <c r="F66" s="4"/>
      <c r="G66" s="4"/>
      <c r="H66" s="4"/>
    </row>
    <row r="67" spans="1:8" x14ac:dyDescent="0.2">
      <c r="A67" s="4"/>
      <c r="B67" s="4"/>
      <c r="C67" s="4"/>
      <c r="D67" s="4"/>
      <c r="E67" s="4"/>
      <c r="F67" s="4"/>
      <c r="G67" s="4"/>
      <c r="H67" s="4"/>
    </row>
    <row r="68" spans="1:8" x14ac:dyDescent="0.2">
      <c r="A68" s="4"/>
      <c r="B68" s="4"/>
      <c r="C68" s="4"/>
      <c r="D68" s="4"/>
      <c r="E68" s="4"/>
      <c r="F68" s="4"/>
      <c r="G68" s="4"/>
      <c r="H68" s="4"/>
    </row>
    <row r="69" spans="1:8" x14ac:dyDescent="0.2">
      <c r="A69" s="4"/>
      <c r="B69" s="4"/>
      <c r="C69" s="4"/>
      <c r="D69" s="4"/>
      <c r="E69" s="4"/>
      <c r="F69" s="4"/>
      <c r="G69" s="4"/>
      <c r="H69" s="4"/>
    </row>
    <row r="70" spans="1:8" x14ac:dyDescent="0.2">
      <c r="A70" s="4"/>
      <c r="B70" s="4"/>
      <c r="C70" s="4"/>
      <c r="D70" s="4"/>
      <c r="E70" s="4"/>
      <c r="F70" s="4"/>
      <c r="G70" s="4"/>
      <c r="H70" s="4"/>
    </row>
    <row r="71" spans="1:8" x14ac:dyDescent="0.2">
      <c r="A71" s="4"/>
      <c r="B71" s="4"/>
      <c r="C71" s="4"/>
      <c r="D71" s="4"/>
      <c r="E71" s="4"/>
      <c r="F71" s="4"/>
      <c r="G71" s="4"/>
      <c r="H71" s="4"/>
    </row>
    <row r="72" spans="1:8" x14ac:dyDescent="0.2">
      <c r="A72" s="4"/>
      <c r="B72" s="4"/>
      <c r="C72" s="4"/>
      <c r="D72" s="4"/>
      <c r="E72" s="4"/>
      <c r="F72" s="4"/>
      <c r="G72" s="4"/>
      <c r="H72" s="4"/>
    </row>
    <row r="73" spans="1:8" x14ac:dyDescent="0.2">
      <c r="A73" s="4"/>
      <c r="B73" s="4"/>
      <c r="C73" s="4"/>
      <c r="D73" s="4"/>
      <c r="E73" s="4"/>
      <c r="F73" s="4"/>
      <c r="G73" s="4"/>
      <c r="H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67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109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117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118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119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244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245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110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111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117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118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119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246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112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113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100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68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69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171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51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46</v>
      </c>
      <c r="L6" s="1" t="s">
        <v>114</v>
      </c>
      <c r="M6" s="1" t="s">
        <v>47</v>
      </c>
      <c r="N6" s="1" t="s">
        <v>48</v>
      </c>
      <c r="O6" s="1" t="s">
        <v>115</v>
      </c>
      <c r="P6" s="1" t="s">
        <v>49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29</v>
      </c>
      <c r="B8" s="1" t="s">
        <v>30</v>
      </c>
      <c r="C8" s="1" t="s">
        <v>31</v>
      </c>
      <c r="D8" s="1" t="s">
        <v>32</v>
      </c>
      <c r="E8" s="1" t="s">
        <v>33</v>
      </c>
      <c r="F8" s="1" t="s">
        <v>34</v>
      </c>
      <c r="G8" s="1" t="s">
        <v>35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50</v>
      </c>
      <c r="K9" s="5">
        <v>2.3441200000000002</v>
      </c>
      <c r="L9" s="5">
        <v>9.3855999999999995E-2</v>
      </c>
      <c r="M9" s="5">
        <v>24.98</v>
      </c>
      <c r="N9" s="5">
        <v>0</v>
      </c>
      <c r="O9" s="5">
        <v>2.1601650000000001</v>
      </c>
      <c r="P9" s="5">
        <v>2.5280740000000002</v>
      </c>
      <c r="Q9" s="1"/>
    </row>
    <row r="10" spans="1:17" x14ac:dyDescent="0.25">
      <c r="A10" s="1" t="s">
        <v>36</v>
      </c>
      <c r="B10" s="1">
        <v>84</v>
      </c>
      <c r="C10" s="1" t="s">
        <v>37</v>
      </c>
      <c r="D10" s="4">
        <v>13.066470000000001</v>
      </c>
      <c r="E10" s="1">
        <v>3</v>
      </c>
      <c r="F10" s="4">
        <v>-20.132940000000001</v>
      </c>
      <c r="G10" s="4">
        <v>-12.840490000000001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38</v>
      </c>
      <c r="B11" s="1">
        <v>84</v>
      </c>
      <c r="C11" s="1" t="s">
        <v>37</v>
      </c>
      <c r="D11" s="4">
        <v>0.56733889999999998</v>
      </c>
      <c r="E11" s="1">
        <v>3</v>
      </c>
      <c r="F11" s="4">
        <v>4.8653219999999999</v>
      </c>
      <c r="G11" s="4">
        <v>12.157769999999999</v>
      </c>
      <c r="H11" s="1"/>
      <c r="I11" s="1"/>
      <c r="J11" s="1" t="s">
        <v>51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39</v>
      </c>
      <c r="B12" s="1">
        <v>84</v>
      </c>
      <c r="C12" s="1" t="s">
        <v>37</v>
      </c>
      <c r="D12" s="4">
        <v>14.339740000000001</v>
      </c>
      <c r="E12" s="1">
        <v>4</v>
      </c>
      <c r="F12" s="4">
        <v>-20.679490000000001</v>
      </c>
      <c r="G12" s="4">
        <v>-10.95622</v>
      </c>
      <c r="H12" s="1"/>
      <c r="I12" s="1"/>
      <c r="J12" s="1" t="s">
        <v>172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40</v>
      </c>
      <c r="B13" s="1">
        <v>84</v>
      </c>
      <c r="C13" s="1" t="s">
        <v>37</v>
      </c>
      <c r="D13" s="4">
        <v>14.14902</v>
      </c>
      <c r="E13" s="1">
        <v>4</v>
      </c>
      <c r="F13" s="4">
        <v>-20.298030000000001</v>
      </c>
      <c r="G13" s="4">
        <v>-10.574759999999999</v>
      </c>
      <c r="H13" s="1"/>
      <c r="I13" s="1"/>
      <c r="J13" s="1" t="s">
        <v>52</v>
      </c>
      <c r="K13" s="5">
        <v>0.50845879999999999</v>
      </c>
      <c r="L13" s="5">
        <v>27.707540000000002</v>
      </c>
      <c r="M13" s="5">
        <v>0.02</v>
      </c>
      <c r="N13" s="5">
        <v>0.98499999999999999</v>
      </c>
      <c r="O13" s="5">
        <v>-53.797330000000002</v>
      </c>
      <c r="P13" s="5">
        <v>54.814239999999998</v>
      </c>
      <c r="Q13" s="1"/>
    </row>
    <row r="14" spans="1:17" x14ac:dyDescent="0.25">
      <c r="A14" s="14" t="s">
        <v>41</v>
      </c>
      <c r="B14" s="14">
        <v>84</v>
      </c>
      <c r="C14" s="14" t="s">
        <v>37</v>
      </c>
      <c r="D14" s="19">
        <v>7.0418149999999997</v>
      </c>
      <c r="E14" s="14">
        <v>4</v>
      </c>
      <c r="F14" s="19">
        <v>-6.0836300000000003</v>
      </c>
      <c r="G14" s="19">
        <v>3.639637</v>
      </c>
      <c r="H14" s="1"/>
      <c r="I14" s="1"/>
      <c r="J14" s="1" t="s">
        <v>154</v>
      </c>
      <c r="K14" s="5">
        <v>0.27191759999999998</v>
      </c>
      <c r="L14" s="5">
        <v>14.819789999999999</v>
      </c>
      <c r="M14" s="5">
        <v>0.02</v>
      </c>
      <c r="N14" s="5">
        <v>0.98499999999999999</v>
      </c>
      <c r="O14" s="5">
        <v>-28.774349999999998</v>
      </c>
      <c r="P14" s="5">
        <v>29.318180000000002</v>
      </c>
      <c r="Q14" s="1"/>
    </row>
    <row r="15" spans="1:17" x14ac:dyDescent="0.25">
      <c r="A15" s="14" t="s">
        <v>42</v>
      </c>
      <c r="B15" s="14">
        <v>84</v>
      </c>
      <c r="C15" s="14" t="s">
        <v>37</v>
      </c>
      <c r="D15" s="19">
        <v>16.240729999999999</v>
      </c>
      <c r="E15" s="14">
        <v>5</v>
      </c>
      <c r="F15" s="19">
        <v>-22.481449999999999</v>
      </c>
      <c r="G15" s="19">
        <v>-10.32737</v>
      </c>
      <c r="H15" s="1"/>
      <c r="I15" s="1"/>
      <c r="J15" s="1" t="s">
        <v>155</v>
      </c>
      <c r="K15" s="5">
        <v>0.27964909999999998</v>
      </c>
      <c r="L15" s="5">
        <v>44.525599999999997</v>
      </c>
      <c r="M15" s="5">
        <v>0.01</v>
      </c>
      <c r="N15" s="5">
        <v>0.995</v>
      </c>
      <c r="O15" s="5">
        <v>-86.988929999999996</v>
      </c>
      <c r="P15" s="5">
        <v>87.548230000000004</v>
      </c>
      <c r="Q15" s="1"/>
    </row>
    <row r="16" spans="1:17" x14ac:dyDescent="0.25">
      <c r="A16" s="1" t="s">
        <v>43</v>
      </c>
      <c r="B16" s="1">
        <v>84</v>
      </c>
      <c r="C16" s="1" t="s">
        <v>37</v>
      </c>
      <c r="D16" s="4">
        <v>15.43939</v>
      </c>
      <c r="E16" s="1">
        <v>5</v>
      </c>
      <c r="F16" s="4">
        <v>-20.878779999999999</v>
      </c>
      <c r="G16" s="4">
        <v>-8.7246980000000001</v>
      </c>
      <c r="H16" s="1"/>
      <c r="I16" s="1"/>
      <c r="J16" s="1" t="s">
        <v>156</v>
      </c>
      <c r="K16" s="5">
        <v>0.19265080000000001</v>
      </c>
      <c r="L16" s="5" t="s">
        <v>37</v>
      </c>
      <c r="M16" s="5" t="s">
        <v>37</v>
      </c>
      <c r="N16" s="5" t="s">
        <v>37</v>
      </c>
      <c r="O16" s="5" t="s">
        <v>37</v>
      </c>
      <c r="P16" s="5" t="s">
        <v>37</v>
      </c>
      <c r="Q16" s="1"/>
    </row>
    <row r="17" spans="1:17" x14ac:dyDescent="0.25">
      <c r="A17" s="1" t="s">
        <v>126</v>
      </c>
      <c r="B17" s="1">
        <v>84</v>
      </c>
      <c r="C17" s="1" t="s">
        <v>37</v>
      </c>
      <c r="D17" s="4">
        <v>16.24173</v>
      </c>
      <c r="E17" s="1">
        <v>6</v>
      </c>
      <c r="F17" s="4">
        <v>-20.483450000000001</v>
      </c>
      <c r="G17" s="4">
        <v>-5.8985529999999997</v>
      </c>
      <c r="H17" s="1"/>
      <c r="I17" s="1"/>
      <c r="J17" s="1" t="s">
        <v>157</v>
      </c>
      <c r="K17" s="5">
        <v>0.2621928</v>
      </c>
      <c r="L17" s="5">
        <v>6.5114169999999998</v>
      </c>
      <c r="M17" s="5">
        <v>0.04</v>
      </c>
      <c r="N17" s="5">
        <v>0.96799999999999997</v>
      </c>
      <c r="O17" s="5">
        <v>-12.49995</v>
      </c>
      <c r="P17" s="5">
        <v>13.02434</v>
      </c>
      <c r="Q17" s="1"/>
    </row>
    <row r="18" spans="1:17" x14ac:dyDescent="0.25">
      <c r="A18" s="1" t="s">
        <v>44</v>
      </c>
      <c r="B18" s="1">
        <v>84</v>
      </c>
      <c r="C18" s="1" t="s">
        <v>37</v>
      </c>
      <c r="D18" s="4">
        <v>32.630180000000003</v>
      </c>
      <c r="E18" s="1">
        <v>14</v>
      </c>
      <c r="F18" s="4">
        <v>-37.260359999999999</v>
      </c>
      <c r="G18" s="4">
        <v>-3.2289240000000001</v>
      </c>
      <c r="H18" s="1"/>
      <c r="I18" s="1"/>
      <c r="J18" s="1" t="s">
        <v>158</v>
      </c>
      <c r="K18" s="5">
        <v>0.28245179999999998</v>
      </c>
      <c r="L18" s="5">
        <v>12.39292</v>
      </c>
      <c r="M18" s="5">
        <v>0.02</v>
      </c>
      <c r="N18" s="5">
        <v>0.98199999999999998</v>
      </c>
      <c r="O18" s="5">
        <v>-24.00723</v>
      </c>
      <c r="P18" s="5">
        <v>24.572140000000001</v>
      </c>
      <c r="Q18" s="1"/>
    </row>
    <row r="19" spans="1:17" x14ac:dyDescent="0.25">
      <c r="A19" s="2" t="s">
        <v>45</v>
      </c>
      <c r="B19" s="2">
        <v>84</v>
      </c>
      <c r="C19" s="2" t="s">
        <v>37</v>
      </c>
      <c r="D19" s="7">
        <v>32.190649999999998</v>
      </c>
      <c r="E19" s="2">
        <v>12</v>
      </c>
      <c r="F19" s="7">
        <v>-40.38129</v>
      </c>
      <c r="G19" s="7">
        <v>-11.21149</v>
      </c>
      <c r="H19" s="1"/>
      <c r="I19" s="1"/>
      <c r="J19" s="1" t="s">
        <v>159</v>
      </c>
      <c r="K19" s="5">
        <v>0.41577439999999999</v>
      </c>
      <c r="L19" s="5" t="s">
        <v>37</v>
      </c>
      <c r="M19" s="5" t="s">
        <v>37</v>
      </c>
      <c r="N19" s="5" t="s">
        <v>37</v>
      </c>
      <c r="O19" s="5" t="s">
        <v>37</v>
      </c>
      <c r="P19" s="5" t="s">
        <v>37</v>
      </c>
      <c r="Q19" s="1"/>
    </row>
    <row r="20" spans="1:17" x14ac:dyDescent="0.25">
      <c r="H20" s="1"/>
      <c r="I20" s="1"/>
      <c r="J20" s="1" t="s">
        <v>160</v>
      </c>
      <c r="K20" s="5">
        <v>2.25484E-2</v>
      </c>
      <c r="L20" s="5">
        <v>10.248620000000001</v>
      </c>
      <c r="M20" s="5">
        <v>0</v>
      </c>
      <c r="N20" s="5">
        <v>0.998</v>
      </c>
      <c r="O20" s="5">
        <v>-20.06437</v>
      </c>
      <c r="P20" s="5">
        <v>20.109470000000002</v>
      </c>
      <c r="Q20" s="1"/>
    </row>
    <row r="21" spans="1:17" x14ac:dyDescent="0.25">
      <c r="H21" s="1"/>
      <c r="I21" s="1"/>
      <c r="J21" s="1" t="s">
        <v>161</v>
      </c>
      <c r="K21" s="5">
        <v>0.1935953</v>
      </c>
      <c r="L21" s="5">
        <v>28.8918</v>
      </c>
      <c r="M21" s="5">
        <v>0.01</v>
      </c>
      <c r="N21" s="5">
        <v>0.995</v>
      </c>
      <c r="O21" s="5">
        <v>-56.43329</v>
      </c>
      <c r="P21" s="5">
        <v>56.820480000000003</v>
      </c>
      <c r="Q21" s="1"/>
    </row>
    <row r="22" spans="1:17" x14ac:dyDescent="0.25">
      <c r="H22" s="1"/>
      <c r="I22" s="1"/>
      <c r="J22" s="1" t="s">
        <v>162</v>
      </c>
      <c r="K22" s="5">
        <v>0.40969939999999999</v>
      </c>
      <c r="L22" s="5">
        <v>3.8009529999999998</v>
      </c>
      <c r="M22" s="5">
        <v>0.11</v>
      </c>
      <c r="N22" s="5">
        <v>0.91400000000000003</v>
      </c>
      <c r="O22" s="5">
        <v>-7.0400309999999999</v>
      </c>
      <c r="P22" s="5">
        <v>7.8594299999999997</v>
      </c>
      <c r="Q22" s="1"/>
    </row>
    <row r="23" spans="1:17" x14ac:dyDescent="0.25">
      <c r="H23" s="1"/>
      <c r="I23" s="1"/>
      <c r="J23" s="1" t="s">
        <v>163</v>
      </c>
      <c r="K23" s="5">
        <v>0.53724930000000004</v>
      </c>
      <c r="L23" s="5">
        <v>39.101849999999999</v>
      </c>
      <c r="M23" s="5">
        <v>0.01</v>
      </c>
      <c r="N23" s="5">
        <v>0.98899999999999999</v>
      </c>
      <c r="O23" s="5">
        <v>-76.100970000000004</v>
      </c>
      <c r="P23" s="5">
        <v>77.175470000000004</v>
      </c>
      <c r="Q23" s="1"/>
    </row>
    <row r="24" spans="1:17" x14ac:dyDescent="0.25">
      <c r="I24" s="1"/>
      <c r="J24" s="5" t="s">
        <v>53</v>
      </c>
      <c r="K24" s="5">
        <v>0.81795439999999997</v>
      </c>
      <c r="L24" s="5">
        <v>25.03762</v>
      </c>
      <c r="M24" s="5">
        <v>0.03</v>
      </c>
      <c r="N24" s="5">
        <v>0.97399999999999998</v>
      </c>
      <c r="O24" s="5">
        <v>-48.254869999999997</v>
      </c>
      <c r="P24" s="20">
        <v>49.890779999999999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54</v>
      </c>
      <c r="K26" s="5">
        <v>0.14768519999999999</v>
      </c>
      <c r="L26" s="5">
        <v>2.2540049999999998</v>
      </c>
      <c r="M26" s="5">
        <v>7.0000000000000007E-2</v>
      </c>
      <c r="N26" s="5">
        <v>0.94799999999999995</v>
      </c>
      <c r="O26" s="5">
        <v>-4.2700829999999996</v>
      </c>
      <c r="P26" s="20">
        <v>4.5654539999999999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120</v>
      </c>
    </row>
    <row r="2" spans="1:10" x14ac:dyDescent="0.2">
      <c r="A2" s="1" t="s">
        <v>98</v>
      </c>
    </row>
    <row r="3" spans="1:10" x14ac:dyDescent="0.2">
      <c r="A3" s="1" t="s">
        <v>70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5"/>
      <c r="B8" s="5" t="s">
        <v>46</v>
      </c>
      <c r="C8" s="5" t="s">
        <v>114</v>
      </c>
      <c r="D8" s="5" t="s">
        <v>47</v>
      </c>
      <c r="E8" s="5" t="s">
        <v>48</v>
      </c>
      <c r="F8" s="5" t="s">
        <v>115</v>
      </c>
      <c r="G8" s="5" t="s">
        <v>49</v>
      </c>
    </row>
    <row r="9" spans="1:10" customFormat="1" ht="15" x14ac:dyDescent="0.25">
      <c r="A9" s="5"/>
      <c r="B9" s="5"/>
      <c r="C9" s="5"/>
      <c r="D9" s="5"/>
      <c r="E9" s="5"/>
      <c r="F9" s="5"/>
      <c r="G9" s="5"/>
    </row>
    <row r="10" spans="1:10" customFormat="1" ht="15" x14ac:dyDescent="0.25">
      <c r="A10" s="5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5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5" t="s">
        <v>53</v>
      </c>
      <c r="B12" s="5">
        <v>0.2338442</v>
      </c>
      <c r="C12" s="5">
        <v>0.27246110000000001</v>
      </c>
      <c r="D12" s="5">
        <v>0.86</v>
      </c>
      <c r="E12" s="5">
        <v>0.39100000000000001</v>
      </c>
      <c r="F12" s="5">
        <v>-0.30016969999999998</v>
      </c>
      <c r="G12" s="5">
        <v>0.76785820000000005</v>
      </c>
    </row>
    <row r="13" spans="1:10" customFormat="1" ht="15" x14ac:dyDescent="0.25">
      <c r="A13" s="5"/>
      <c r="B13" s="5"/>
      <c r="C13" s="5"/>
      <c r="D13" s="5"/>
      <c r="E13" s="5"/>
      <c r="F13" s="5"/>
      <c r="G13" s="5"/>
    </row>
    <row r="14" spans="1:10" customFormat="1" ht="15" x14ac:dyDescent="0.25">
      <c r="A14" s="5" t="s">
        <v>247</v>
      </c>
      <c r="B14" s="5"/>
      <c r="C14" s="5"/>
      <c r="D14" s="5"/>
      <c r="E14" s="5"/>
      <c r="F14" s="5"/>
      <c r="G14" s="5"/>
    </row>
    <row r="15" spans="1:10" customFormat="1" ht="15" x14ac:dyDescent="0.25">
      <c r="A15" s="5" t="s">
        <v>53</v>
      </c>
      <c r="B15" s="5">
        <v>0.1101593</v>
      </c>
      <c r="C15" s="5">
        <v>0.20662649999999999</v>
      </c>
      <c r="D15" s="5">
        <v>0.53</v>
      </c>
      <c r="E15" s="5">
        <v>0.59399999999999997</v>
      </c>
      <c r="F15" s="5">
        <v>-0.29482120000000001</v>
      </c>
      <c r="G15" s="5">
        <v>0.51513989999999998</v>
      </c>
    </row>
    <row r="16" spans="1:10" customFormat="1" ht="15" x14ac:dyDescent="0.25">
      <c r="A16" s="5"/>
      <c r="B16" s="5"/>
      <c r="C16" s="5"/>
      <c r="D16" s="5"/>
      <c r="E16" s="5"/>
      <c r="F16" s="5"/>
      <c r="G16" s="5"/>
    </row>
    <row r="17" spans="1:7" customFormat="1" ht="15" x14ac:dyDescent="0.25">
      <c r="A17" s="5" t="s">
        <v>248</v>
      </c>
      <c r="B17" s="5"/>
      <c r="C17" s="5"/>
      <c r="D17" s="5"/>
      <c r="E17" s="5"/>
      <c r="F17" s="5"/>
      <c r="G17" s="5"/>
    </row>
    <row r="18" spans="1:7" customFormat="1" ht="15" x14ac:dyDescent="0.25">
      <c r="A18" s="5" t="s">
        <v>53</v>
      </c>
      <c r="B18" s="5">
        <v>-0.3989858</v>
      </c>
      <c r="C18" s="5">
        <v>0.23352870000000001</v>
      </c>
      <c r="D18" s="5">
        <v>-1.71</v>
      </c>
      <c r="E18" s="5">
        <v>8.7999999999999995E-2</v>
      </c>
      <c r="F18" s="5">
        <v>-0.85669360000000006</v>
      </c>
      <c r="G18" s="5">
        <v>5.8722000000000003E-2</v>
      </c>
    </row>
    <row r="19" spans="1:7" customFormat="1" ht="15" x14ac:dyDescent="0.25">
      <c r="A19" s="5"/>
      <c r="B19" s="5"/>
      <c r="C19" s="5"/>
      <c r="D19" s="5"/>
      <c r="E19" s="5"/>
      <c r="F19" s="5"/>
      <c r="G19" s="5"/>
    </row>
    <row r="20" spans="1:7" customFormat="1" ht="15" x14ac:dyDescent="0.25">
      <c r="A20" s="5" t="s">
        <v>9</v>
      </c>
      <c r="B20" s="5"/>
      <c r="C20" s="5"/>
      <c r="D20" s="5"/>
      <c r="E20" s="5"/>
      <c r="F20" s="5"/>
      <c r="G20" s="5"/>
    </row>
    <row r="21" spans="1:7" customFormat="1" ht="15" x14ac:dyDescent="0.25">
      <c r="A21" s="5" t="s">
        <v>53</v>
      </c>
      <c r="B21" s="5">
        <v>-0.57468940000000002</v>
      </c>
      <c r="C21" s="5">
        <v>0.44639089999999998</v>
      </c>
      <c r="D21" s="5">
        <v>-1.29</v>
      </c>
      <c r="E21" s="5">
        <v>0.19800000000000001</v>
      </c>
      <c r="F21" s="5">
        <v>-1.4495990000000001</v>
      </c>
      <c r="G21" s="5">
        <v>0.30022070000000001</v>
      </c>
    </row>
    <row r="22" spans="1:7" customFormat="1" ht="15" x14ac:dyDescent="0.25">
      <c r="A22" s="5"/>
      <c r="B22" s="5"/>
      <c r="C22" s="5"/>
      <c r="D22" s="5"/>
      <c r="E22" s="5"/>
      <c r="F22" s="5"/>
      <c r="G22" s="5"/>
    </row>
    <row r="23" spans="1:7" customFormat="1" ht="15" x14ac:dyDescent="0.25">
      <c r="A23" s="5" t="s">
        <v>10</v>
      </c>
      <c r="B23" s="5"/>
      <c r="C23" s="5"/>
      <c r="D23" s="5"/>
      <c r="E23" s="5"/>
      <c r="F23" s="5"/>
      <c r="G23" s="5"/>
    </row>
    <row r="24" spans="1:7" customFormat="1" ht="15" x14ac:dyDescent="0.25">
      <c r="A24" s="5" t="s">
        <v>53</v>
      </c>
      <c r="B24" s="5">
        <v>-2.7414299999999999E-2</v>
      </c>
      <c r="C24" s="5">
        <v>0.1622017</v>
      </c>
      <c r="D24" s="5">
        <v>-0.17</v>
      </c>
      <c r="E24" s="5">
        <v>0.86599999999999999</v>
      </c>
      <c r="F24" s="5">
        <v>-0.34532370000000001</v>
      </c>
      <c r="G24" s="5">
        <v>0.29049510000000001</v>
      </c>
    </row>
    <row r="25" spans="1:7" customFormat="1" ht="15" x14ac:dyDescent="0.25">
      <c r="A25" s="5"/>
      <c r="B25" s="5"/>
      <c r="C25" s="5"/>
      <c r="D25" s="5"/>
      <c r="E25" s="5"/>
      <c r="F25" s="5"/>
      <c r="G25" s="5"/>
    </row>
    <row r="26" spans="1:7" customFormat="1" ht="15" x14ac:dyDescent="0.25">
      <c r="A26" s="5" t="s">
        <v>11</v>
      </c>
      <c r="B26" s="5"/>
      <c r="C26" s="5"/>
      <c r="D26" s="5"/>
      <c r="E26" s="5"/>
      <c r="F26" s="5"/>
      <c r="G26" s="5"/>
    </row>
    <row r="27" spans="1:7" customFormat="1" ht="15" x14ac:dyDescent="0.25">
      <c r="A27" s="5" t="s">
        <v>53</v>
      </c>
      <c r="B27" s="5">
        <v>0.57041790000000003</v>
      </c>
      <c r="C27" s="5">
        <v>0.28718379999999999</v>
      </c>
      <c r="D27" s="5">
        <v>1.99</v>
      </c>
      <c r="E27" s="5">
        <v>4.7E-2</v>
      </c>
      <c r="F27" s="5">
        <v>7.5481000000000003E-3</v>
      </c>
      <c r="G27" s="5">
        <v>1.1332880000000001</v>
      </c>
    </row>
    <row r="28" spans="1:7" customFormat="1" ht="15" x14ac:dyDescent="0.25">
      <c r="A28" s="5"/>
      <c r="B28" s="5"/>
      <c r="C28" s="5"/>
      <c r="D28" s="5"/>
      <c r="E28" s="5"/>
      <c r="F28" s="5"/>
      <c r="G28" s="5"/>
    </row>
    <row r="29" spans="1:7" customFormat="1" ht="15" x14ac:dyDescent="0.25">
      <c r="A29" s="5" t="s">
        <v>55</v>
      </c>
      <c r="B29" s="5"/>
      <c r="C29" s="5"/>
      <c r="D29" s="5"/>
      <c r="E29" s="5"/>
      <c r="F29" s="5"/>
      <c r="G29" s="5"/>
    </row>
    <row r="30" spans="1:7" customFormat="1" ht="15" x14ac:dyDescent="0.25">
      <c r="A30" s="5" t="s">
        <v>53</v>
      </c>
      <c r="B30" s="5">
        <v>0.32561079999999998</v>
      </c>
      <c r="C30" s="5">
        <v>0.26297589999999998</v>
      </c>
      <c r="D30" s="5">
        <v>1.24</v>
      </c>
      <c r="E30" s="5">
        <v>0.216</v>
      </c>
      <c r="F30" s="5">
        <v>-0.18981239999999999</v>
      </c>
      <c r="G30" s="5">
        <v>0.84103410000000001</v>
      </c>
    </row>
    <row r="31" spans="1:7" customFormat="1" ht="15" x14ac:dyDescent="0.25">
      <c r="A31" s="5"/>
      <c r="B31" s="5"/>
      <c r="C31" s="5"/>
      <c r="D31" s="5"/>
      <c r="E31" s="5"/>
      <c r="F31" s="5"/>
      <c r="G31" s="5"/>
    </row>
    <row r="32" spans="1:7" customFormat="1" ht="15" x14ac:dyDescent="0.25">
      <c r="A32" s="5" t="s">
        <v>249</v>
      </c>
      <c r="B32" s="5"/>
      <c r="C32" s="5"/>
      <c r="D32" s="5"/>
      <c r="E32" s="5"/>
      <c r="F32" s="5"/>
      <c r="G32" s="5"/>
    </row>
    <row r="33" spans="1:7" customFormat="1" ht="15" x14ac:dyDescent="0.25">
      <c r="A33" s="5" t="s">
        <v>53</v>
      </c>
      <c r="B33" s="5">
        <v>-0.44630589999999998</v>
      </c>
      <c r="C33" s="5">
        <v>0.18763830000000001</v>
      </c>
      <c r="D33" s="5">
        <v>-2.38</v>
      </c>
      <c r="E33" s="5">
        <v>1.7000000000000001E-2</v>
      </c>
      <c r="F33" s="5">
        <v>-0.81407030000000002</v>
      </c>
      <c r="G33" s="5">
        <v>-7.85415E-2</v>
      </c>
    </row>
    <row r="34" spans="1:7" customFormat="1" ht="15" x14ac:dyDescent="0.25">
      <c r="A34" s="5"/>
      <c r="B34" s="5"/>
      <c r="C34" s="5"/>
      <c r="D34" s="5"/>
      <c r="E34" s="5"/>
      <c r="F34" s="5"/>
      <c r="G34" s="5"/>
    </row>
    <row r="35" spans="1:7" customFormat="1" ht="15" x14ac:dyDescent="0.25">
      <c r="A35" s="5" t="s">
        <v>250</v>
      </c>
      <c r="B35" s="5"/>
      <c r="C35" s="5"/>
      <c r="D35" s="5"/>
      <c r="E35" s="5"/>
      <c r="F35" s="5"/>
      <c r="G35" s="5"/>
    </row>
    <row r="36" spans="1:7" customFormat="1" ht="15" x14ac:dyDescent="0.25">
      <c r="A36" s="5" t="s">
        <v>53</v>
      </c>
      <c r="B36" s="5">
        <v>-2.1880299999999998E-2</v>
      </c>
      <c r="C36" s="5">
        <v>9.9787299999999995E-2</v>
      </c>
      <c r="D36" s="5">
        <v>-0.22</v>
      </c>
      <c r="E36" s="5">
        <v>0.82599999999999996</v>
      </c>
      <c r="F36" s="5">
        <v>-0.21745980000000001</v>
      </c>
      <c r="G36" s="5">
        <v>0.1736993</v>
      </c>
    </row>
    <row r="37" spans="1:7" customFormat="1" ht="15" x14ac:dyDescent="0.25">
      <c r="A37" s="5"/>
      <c r="B37" s="5"/>
      <c r="C37" s="5"/>
      <c r="D37" s="5"/>
      <c r="E37" s="5"/>
      <c r="F37" s="5"/>
      <c r="G37" s="5"/>
    </row>
    <row r="38" spans="1:7" customFormat="1" ht="15" x14ac:dyDescent="0.25">
      <c r="A38" s="5" t="s">
        <v>251</v>
      </c>
      <c r="B38" s="5"/>
      <c r="C38" s="5"/>
      <c r="D38" s="5"/>
      <c r="E38" s="5"/>
      <c r="F38" s="5"/>
      <c r="G38" s="5"/>
    </row>
    <row r="39" spans="1:7" customFormat="1" ht="15" x14ac:dyDescent="0.25">
      <c r="A39" s="5" t="s">
        <v>53</v>
      </c>
      <c r="B39" s="5">
        <v>6.8720000000000001E-4</v>
      </c>
      <c r="C39" s="5">
        <v>5.3149000000000002E-2</v>
      </c>
      <c r="D39" s="5">
        <v>0.01</v>
      </c>
      <c r="E39" s="5">
        <v>0.99</v>
      </c>
      <c r="F39" s="5">
        <v>-0.1034829</v>
      </c>
      <c r="G39" s="5">
        <v>0.1048573</v>
      </c>
    </row>
    <row r="40" spans="1:7" customFormat="1" ht="15" x14ac:dyDescent="0.25">
      <c r="A40" s="5"/>
      <c r="B40" s="5"/>
      <c r="C40" s="5"/>
      <c r="D40" s="5"/>
      <c r="E40" s="5"/>
      <c r="F40" s="5"/>
      <c r="G40" s="5"/>
    </row>
    <row r="41" spans="1:7" customFormat="1" ht="15" x14ac:dyDescent="0.25">
      <c r="A41" s="5" t="s">
        <v>50</v>
      </c>
      <c r="B41" s="5">
        <v>6.699624</v>
      </c>
      <c r="C41" s="5">
        <v>3.7719930000000002</v>
      </c>
      <c r="D41" s="5">
        <v>1.78</v>
      </c>
      <c r="E41" s="5">
        <v>7.5999999999999998E-2</v>
      </c>
      <c r="F41" s="5">
        <v>-0.69334709999999999</v>
      </c>
      <c r="G41" s="5">
        <v>14.09259</v>
      </c>
    </row>
    <row r="42" spans="1:7" customFormat="1" ht="15" x14ac:dyDescent="0.25">
      <c r="A42" s="5"/>
      <c r="B42" s="5"/>
      <c r="C42" s="5"/>
      <c r="D42" s="5"/>
      <c r="E42" s="5"/>
      <c r="F42" s="5"/>
      <c r="G42" s="5"/>
    </row>
    <row r="43" spans="1:7" customFormat="1" ht="15" x14ac:dyDescent="0.25">
      <c r="A43" s="5" t="s">
        <v>247</v>
      </c>
      <c r="B43" s="5"/>
      <c r="C43" s="5"/>
      <c r="D43" s="5"/>
      <c r="E43" s="5"/>
      <c r="F43" s="5"/>
      <c r="G43" s="5"/>
    </row>
    <row r="44" spans="1:7" customFormat="1" ht="15" x14ac:dyDescent="0.25">
      <c r="A44" s="5" t="s">
        <v>6</v>
      </c>
      <c r="B44" s="5"/>
      <c r="C44" s="5"/>
      <c r="D44" s="5"/>
      <c r="E44" s="5"/>
      <c r="F44" s="5"/>
      <c r="G44" s="5"/>
    </row>
    <row r="45" spans="1:7" customFormat="1" ht="15" x14ac:dyDescent="0.25">
      <c r="A45" s="5" t="s">
        <v>53</v>
      </c>
      <c r="B45" s="5">
        <v>0.51965629999999996</v>
      </c>
      <c r="C45" s="5">
        <v>0.29618610000000001</v>
      </c>
      <c r="D45" s="5">
        <v>1.75</v>
      </c>
      <c r="E45" s="5">
        <v>7.9000000000000001E-2</v>
      </c>
      <c r="F45" s="5">
        <v>-6.0857899999999999E-2</v>
      </c>
      <c r="G45" s="5">
        <v>1.1001700000000001</v>
      </c>
    </row>
    <row r="46" spans="1:7" customFormat="1" ht="15" x14ac:dyDescent="0.25">
      <c r="A46" s="5"/>
      <c r="B46" s="5"/>
      <c r="C46" s="5"/>
      <c r="D46" s="5"/>
      <c r="E46" s="5"/>
      <c r="F46" s="5"/>
      <c r="G46" s="5"/>
    </row>
    <row r="47" spans="1:7" customFormat="1" ht="15" x14ac:dyDescent="0.25">
      <c r="A47" s="5" t="s">
        <v>247</v>
      </c>
      <c r="B47" s="5"/>
      <c r="C47" s="5"/>
      <c r="D47" s="5"/>
      <c r="E47" s="5"/>
      <c r="F47" s="5"/>
      <c r="G47" s="5"/>
    </row>
    <row r="48" spans="1:7" customFormat="1" ht="15" x14ac:dyDescent="0.25">
      <c r="A48" s="5" t="s">
        <v>53</v>
      </c>
      <c r="B48" s="5">
        <v>0.19010469999999999</v>
      </c>
      <c r="C48" s="5">
        <v>0.22461890000000001</v>
      </c>
      <c r="D48" s="5">
        <v>0.85</v>
      </c>
      <c r="E48" s="5">
        <v>0.39700000000000002</v>
      </c>
      <c r="F48" s="5">
        <v>-0.25014029999999998</v>
      </c>
      <c r="G48" s="5">
        <v>0.63034959999999995</v>
      </c>
    </row>
    <row r="49" spans="1:7" customFormat="1" ht="15" x14ac:dyDescent="0.25">
      <c r="A49" s="5"/>
      <c r="B49" s="5"/>
      <c r="C49" s="5"/>
      <c r="D49" s="5"/>
      <c r="E49" s="5"/>
      <c r="F49" s="5"/>
      <c r="G49" s="5"/>
    </row>
    <row r="50" spans="1:7" customFormat="1" ht="15" x14ac:dyDescent="0.25">
      <c r="A50" s="5" t="s">
        <v>248</v>
      </c>
      <c r="B50" s="5"/>
      <c r="C50" s="5"/>
      <c r="D50" s="5"/>
      <c r="E50" s="5"/>
      <c r="F50" s="5"/>
      <c r="G50" s="5"/>
    </row>
    <row r="51" spans="1:7" customFormat="1" ht="15" x14ac:dyDescent="0.25">
      <c r="A51" s="5" t="s">
        <v>53</v>
      </c>
      <c r="B51" s="5">
        <v>0.2100552</v>
      </c>
      <c r="C51" s="5">
        <v>0.25386360000000002</v>
      </c>
      <c r="D51" s="5">
        <v>0.83</v>
      </c>
      <c r="E51" s="5">
        <v>0.40799999999999997</v>
      </c>
      <c r="F51" s="5">
        <v>-0.28750829999999999</v>
      </c>
      <c r="G51" s="5">
        <v>0.70761879999999999</v>
      </c>
    </row>
    <row r="52" spans="1:7" customFormat="1" ht="15" x14ac:dyDescent="0.25">
      <c r="A52" s="5"/>
      <c r="B52" s="5"/>
      <c r="C52" s="5"/>
      <c r="D52" s="5"/>
      <c r="E52" s="5"/>
      <c r="F52" s="5"/>
      <c r="G52" s="5"/>
    </row>
    <row r="53" spans="1:7" customFormat="1" ht="15" x14ac:dyDescent="0.25">
      <c r="A53" s="5" t="s">
        <v>9</v>
      </c>
      <c r="B53" s="5"/>
      <c r="C53" s="5"/>
      <c r="D53" s="5"/>
      <c r="E53" s="5"/>
      <c r="F53" s="5"/>
      <c r="G53" s="5"/>
    </row>
    <row r="54" spans="1:7" customFormat="1" ht="15" x14ac:dyDescent="0.25">
      <c r="A54" s="5" t="s">
        <v>53</v>
      </c>
      <c r="B54" s="5">
        <v>-0.61635549999999995</v>
      </c>
      <c r="C54" s="5">
        <v>0.4852611</v>
      </c>
      <c r="D54" s="5">
        <v>-1.27</v>
      </c>
      <c r="E54" s="5">
        <v>0.20399999999999999</v>
      </c>
      <c r="F54" s="5">
        <v>-1.56745</v>
      </c>
      <c r="G54" s="5">
        <v>0.3347388</v>
      </c>
    </row>
    <row r="55" spans="1:7" customFormat="1" ht="15" x14ac:dyDescent="0.25">
      <c r="A55" s="5"/>
      <c r="B55" s="5"/>
      <c r="C55" s="5"/>
      <c r="D55" s="5"/>
      <c r="E55" s="5"/>
      <c r="F55" s="5"/>
      <c r="G55" s="5"/>
    </row>
    <row r="56" spans="1:7" customFormat="1" ht="15" x14ac:dyDescent="0.25">
      <c r="A56" s="5" t="s">
        <v>10</v>
      </c>
      <c r="B56" s="5"/>
      <c r="C56" s="5"/>
      <c r="D56" s="5"/>
      <c r="E56" s="5"/>
      <c r="F56" s="5"/>
      <c r="G56" s="5"/>
    </row>
    <row r="57" spans="1:7" customFormat="1" ht="15" x14ac:dyDescent="0.25">
      <c r="A57" s="5" t="s">
        <v>53</v>
      </c>
      <c r="B57" s="5">
        <v>-0.20658679999999999</v>
      </c>
      <c r="C57" s="5">
        <v>0.1763256</v>
      </c>
      <c r="D57" s="5">
        <v>-1.17</v>
      </c>
      <c r="E57" s="5">
        <v>0.24099999999999999</v>
      </c>
      <c r="F57" s="5">
        <v>-0.55217870000000002</v>
      </c>
      <c r="G57" s="5">
        <v>0.13900509999999999</v>
      </c>
    </row>
    <row r="58" spans="1:7" customFormat="1" ht="15" x14ac:dyDescent="0.25">
      <c r="A58" s="5"/>
      <c r="B58" s="5"/>
      <c r="C58" s="5"/>
      <c r="D58" s="5"/>
      <c r="E58" s="5"/>
      <c r="F58" s="5"/>
      <c r="G58" s="5"/>
    </row>
    <row r="59" spans="1:7" customFormat="1" ht="15" x14ac:dyDescent="0.25">
      <c r="A59" s="5" t="s">
        <v>11</v>
      </c>
      <c r="B59" s="5"/>
      <c r="C59" s="5"/>
      <c r="D59" s="5"/>
      <c r="E59" s="5"/>
      <c r="F59" s="5"/>
      <c r="G59" s="5"/>
    </row>
    <row r="60" spans="1:7" customFormat="1" ht="15" x14ac:dyDescent="0.25">
      <c r="A60" s="5" t="s">
        <v>53</v>
      </c>
      <c r="B60" s="5">
        <v>-0.733101</v>
      </c>
      <c r="C60" s="5">
        <v>0.31219079999999999</v>
      </c>
      <c r="D60" s="5">
        <v>-2.35</v>
      </c>
      <c r="E60" s="5">
        <v>1.9E-2</v>
      </c>
      <c r="F60" s="5">
        <v>-1.344984</v>
      </c>
      <c r="G60" s="5">
        <v>-0.1212183</v>
      </c>
    </row>
    <row r="61" spans="1:7" customFormat="1" ht="15" x14ac:dyDescent="0.25">
      <c r="A61" s="5"/>
      <c r="B61" s="5"/>
      <c r="C61" s="5"/>
      <c r="D61" s="5"/>
      <c r="E61" s="5"/>
      <c r="F61" s="5"/>
      <c r="G61" s="5"/>
    </row>
    <row r="62" spans="1:7" customFormat="1" ht="15" x14ac:dyDescent="0.25">
      <c r="A62" s="5" t="s">
        <v>55</v>
      </c>
      <c r="B62" s="5"/>
      <c r="C62" s="5"/>
      <c r="D62" s="5"/>
      <c r="E62" s="5"/>
      <c r="F62" s="5"/>
      <c r="G62" s="5"/>
    </row>
    <row r="63" spans="1:7" customFormat="1" ht="15" x14ac:dyDescent="0.25">
      <c r="A63" s="5" t="s">
        <v>53</v>
      </c>
      <c r="B63" s="5">
        <v>-0.62475159999999996</v>
      </c>
      <c r="C63" s="5">
        <v>0.28587499999999999</v>
      </c>
      <c r="D63" s="5">
        <v>-2.19</v>
      </c>
      <c r="E63" s="5">
        <v>2.9000000000000001E-2</v>
      </c>
      <c r="F63" s="5">
        <v>-1.1850560000000001</v>
      </c>
      <c r="G63" s="5">
        <v>-6.4447000000000004E-2</v>
      </c>
    </row>
    <row r="64" spans="1:7" customFormat="1" ht="15" x14ac:dyDescent="0.25">
      <c r="A64" s="5"/>
      <c r="B64" s="5"/>
      <c r="C64" s="5"/>
      <c r="D64" s="5"/>
      <c r="E64" s="5"/>
      <c r="F64" s="5"/>
      <c r="G64" s="5"/>
    </row>
    <row r="65" spans="1:7" customFormat="1" ht="15" x14ac:dyDescent="0.25">
      <c r="A65" s="5" t="s">
        <v>249</v>
      </c>
      <c r="B65" s="5"/>
      <c r="C65" s="5"/>
      <c r="D65" s="5"/>
      <c r="E65" s="5"/>
      <c r="F65" s="5"/>
      <c r="G65" s="5"/>
    </row>
    <row r="66" spans="1:7" customFormat="1" ht="15" x14ac:dyDescent="0.25">
      <c r="A66" s="5" t="s">
        <v>53</v>
      </c>
      <c r="B66" s="5">
        <v>-0.35600569999999998</v>
      </c>
      <c r="C66" s="5">
        <v>0.2039773</v>
      </c>
      <c r="D66" s="5">
        <v>-1.75</v>
      </c>
      <c r="E66" s="5">
        <v>8.1000000000000003E-2</v>
      </c>
      <c r="F66" s="5">
        <v>-0.75579379999999996</v>
      </c>
      <c r="G66" s="5">
        <v>4.3782399999999999E-2</v>
      </c>
    </row>
    <row r="67" spans="1:7" customFormat="1" ht="15" x14ac:dyDescent="0.25">
      <c r="A67" s="5"/>
      <c r="B67" s="5"/>
      <c r="C67" s="5"/>
      <c r="D67" s="5"/>
      <c r="E67" s="5"/>
      <c r="F67" s="5"/>
      <c r="G67" s="5"/>
    </row>
    <row r="68" spans="1:7" customFormat="1" ht="15" x14ac:dyDescent="0.25">
      <c r="A68" s="5" t="s">
        <v>250</v>
      </c>
      <c r="B68" s="5"/>
      <c r="C68" s="5"/>
      <c r="D68" s="5"/>
      <c r="E68" s="5"/>
      <c r="F68" s="5"/>
      <c r="G68" s="5"/>
    </row>
    <row r="69" spans="1:7" x14ac:dyDescent="0.2">
      <c r="A69" s="5" t="s">
        <v>53</v>
      </c>
      <c r="B69" s="5">
        <v>2.62312E-2</v>
      </c>
      <c r="C69" s="5">
        <v>0.1084765</v>
      </c>
      <c r="D69" s="5">
        <v>0.24</v>
      </c>
      <c r="E69" s="5">
        <v>0.80900000000000005</v>
      </c>
      <c r="F69" s="5">
        <v>-0.18637880000000001</v>
      </c>
      <c r="G69" s="5">
        <v>0.2388412</v>
      </c>
    </row>
    <row r="70" spans="1:7" x14ac:dyDescent="0.2">
      <c r="A70" s="5"/>
      <c r="B70" s="5"/>
      <c r="C70" s="5"/>
      <c r="D70" s="5"/>
      <c r="E70" s="5"/>
      <c r="F70" s="5"/>
      <c r="G70" s="5"/>
    </row>
    <row r="71" spans="1:7" x14ac:dyDescent="0.2">
      <c r="A71" s="5" t="s">
        <v>251</v>
      </c>
      <c r="B71" s="5"/>
      <c r="C71" s="5"/>
      <c r="D71" s="5"/>
      <c r="E71" s="5"/>
      <c r="F71" s="5"/>
      <c r="G71" s="5"/>
    </row>
    <row r="72" spans="1:7" x14ac:dyDescent="0.2">
      <c r="A72" s="5" t="s">
        <v>53</v>
      </c>
      <c r="B72" s="5">
        <v>-2.3530300000000001E-2</v>
      </c>
      <c r="C72" s="5">
        <v>5.7777000000000002E-2</v>
      </c>
      <c r="D72" s="5">
        <v>-0.41</v>
      </c>
      <c r="E72" s="5">
        <v>0.68400000000000005</v>
      </c>
      <c r="F72" s="5">
        <v>-0.13677120000000001</v>
      </c>
      <c r="G72" s="5">
        <v>8.9710499999999999E-2</v>
      </c>
    </row>
    <row r="73" spans="1:7" x14ac:dyDescent="0.2">
      <c r="A73" s="5"/>
      <c r="B73" s="5"/>
      <c r="C73" s="5"/>
      <c r="D73" s="5"/>
      <c r="E73" s="5"/>
      <c r="F73" s="5"/>
      <c r="G73" s="5"/>
    </row>
    <row r="74" spans="1:7" x14ac:dyDescent="0.2">
      <c r="A74" s="5" t="s">
        <v>50</v>
      </c>
      <c r="B74" s="5">
        <v>9.3100860000000001</v>
      </c>
      <c r="C74" s="5">
        <v>4.1004459999999998</v>
      </c>
      <c r="D74" s="5">
        <v>2.27</v>
      </c>
      <c r="E74" s="5">
        <v>2.3E-2</v>
      </c>
      <c r="F74" s="5">
        <v>1.2733589999999999</v>
      </c>
      <c r="G74" s="5">
        <v>17.346810000000001</v>
      </c>
    </row>
    <row r="75" spans="1:7" x14ac:dyDescent="0.2">
      <c r="A75" s="5"/>
      <c r="B75" s="5"/>
      <c r="C75" s="5"/>
      <c r="D75" s="5"/>
      <c r="E75" s="5"/>
      <c r="F75" s="5"/>
      <c r="G75" s="5"/>
    </row>
    <row r="76" spans="1:7" x14ac:dyDescent="0.2">
      <c r="A76" s="5" t="s">
        <v>248</v>
      </c>
      <c r="B76" s="5"/>
      <c r="C76" s="5"/>
      <c r="D76" s="5"/>
      <c r="E76" s="5"/>
      <c r="F76" s="5"/>
      <c r="G76" s="5"/>
    </row>
    <row r="77" spans="1:7" x14ac:dyDescent="0.2">
      <c r="A77" s="5" t="s">
        <v>6</v>
      </c>
      <c r="B77" s="5"/>
      <c r="C77" s="5"/>
      <c r="D77" s="5"/>
      <c r="E77" s="5"/>
      <c r="F77" s="5"/>
      <c r="G77" s="5"/>
    </row>
    <row r="78" spans="1:7" x14ac:dyDescent="0.2">
      <c r="A78" s="5" t="s">
        <v>53</v>
      </c>
      <c r="B78" s="5">
        <v>0.37210799999999999</v>
      </c>
      <c r="C78" s="5">
        <v>0.20604120000000001</v>
      </c>
      <c r="D78" s="5">
        <v>1.81</v>
      </c>
      <c r="E78" s="5">
        <v>7.0999999999999994E-2</v>
      </c>
      <c r="F78" s="5">
        <v>-3.1725400000000001E-2</v>
      </c>
      <c r="G78" s="5">
        <v>0.77594129999999994</v>
      </c>
    </row>
    <row r="79" spans="1:7" x14ac:dyDescent="0.2">
      <c r="A79" s="5"/>
      <c r="B79" s="5"/>
      <c r="C79" s="5"/>
      <c r="D79" s="5"/>
      <c r="E79" s="5"/>
      <c r="F79" s="5"/>
      <c r="G79" s="5"/>
    </row>
    <row r="80" spans="1:7" x14ac:dyDescent="0.2">
      <c r="A80" s="5" t="s">
        <v>247</v>
      </c>
      <c r="B80" s="5"/>
      <c r="C80" s="5"/>
      <c r="D80" s="5"/>
      <c r="E80" s="5"/>
      <c r="F80" s="5"/>
      <c r="G80" s="5"/>
    </row>
    <row r="81" spans="1:7" x14ac:dyDescent="0.2">
      <c r="A81" s="5" t="s">
        <v>53</v>
      </c>
      <c r="B81" s="5">
        <v>-0.28399980000000002</v>
      </c>
      <c r="C81" s="5">
        <v>0.15625559999999999</v>
      </c>
      <c r="D81" s="5">
        <v>-1.82</v>
      </c>
      <c r="E81" s="5">
        <v>6.9000000000000006E-2</v>
      </c>
      <c r="F81" s="5">
        <v>-0.59025519999999998</v>
      </c>
      <c r="G81" s="5">
        <v>2.22556E-2</v>
      </c>
    </row>
    <row r="82" spans="1:7" x14ac:dyDescent="0.2">
      <c r="A82" s="5"/>
      <c r="B82" s="5"/>
      <c r="C82" s="5"/>
      <c r="D82" s="5"/>
      <c r="E82" s="5"/>
      <c r="F82" s="5"/>
      <c r="G82" s="5"/>
    </row>
    <row r="83" spans="1:7" x14ac:dyDescent="0.2">
      <c r="A83" s="5" t="s">
        <v>248</v>
      </c>
      <c r="B83" s="5"/>
      <c r="C83" s="5"/>
      <c r="D83" s="5"/>
      <c r="E83" s="5"/>
      <c r="F83" s="5"/>
      <c r="G83" s="5"/>
    </row>
    <row r="84" spans="1:7" x14ac:dyDescent="0.2">
      <c r="A84" s="5" t="s">
        <v>53</v>
      </c>
      <c r="B84" s="5">
        <v>0.43477569999999999</v>
      </c>
      <c r="C84" s="5">
        <v>0.1765996</v>
      </c>
      <c r="D84" s="5">
        <v>2.46</v>
      </c>
      <c r="E84" s="5">
        <v>1.4E-2</v>
      </c>
      <c r="F84" s="5">
        <v>8.8646799999999998E-2</v>
      </c>
      <c r="G84" s="5">
        <v>0.78090459999999995</v>
      </c>
    </row>
    <row r="85" spans="1:7" x14ac:dyDescent="0.2">
      <c r="A85" s="5"/>
      <c r="B85" s="5"/>
      <c r="C85" s="5"/>
      <c r="D85" s="5"/>
      <c r="E85" s="5"/>
      <c r="F85" s="5"/>
      <c r="G85" s="5"/>
    </row>
    <row r="86" spans="1:7" x14ac:dyDescent="0.2">
      <c r="A86" s="5" t="s">
        <v>9</v>
      </c>
      <c r="B86" s="5"/>
      <c r="C86" s="5"/>
      <c r="D86" s="5"/>
      <c r="E86" s="5"/>
      <c r="F86" s="5"/>
      <c r="G86" s="5"/>
    </row>
    <row r="87" spans="1:7" x14ac:dyDescent="0.2">
      <c r="A87" s="5" t="s">
        <v>53</v>
      </c>
      <c r="B87" s="5">
        <v>-1.582292</v>
      </c>
      <c r="C87" s="5">
        <v>0.3375708</v>
      </c>
      <c r="D87" s="5">
        <v>-4.6900000000000004</v>
      </c>
      <c r="E87" s="5">
        <v>0</v>
      </c>
      <c r="F87" s="5">
        <v>-2.243919</v>
      </c>
      <c r="G87" s="5">
        <v>-0.92066539999999997</v>
      </c>
    </row>
    <row r="88" spans="1:7" x14ac:dyDescent="0.2">
      <c r="A88" s="5"/>
      <c r="B88" s="5"/>
      <c r="C88" s="5"/>
      <c r="D88" s="5"/>
      <c r="E88" s="5"/>
      <c r="F88" s="5"/>
      <c r="G88" s="5"/>
    </row>
    <row r="89" spans="1:7" x14ac:dyDescent="0.2">
      <c r="A89" s="5" t="s">
        <v>10</v>
      </c>
      <c r="B89" s="5"/>
      <c r="C89" s="5"/>
      <c r="D89" s="5"/>
      <c r="E89" s="5"/>
      <c r="F89" s="5"/>
      <c r="G89" s="5"/>
    </row>
    <row r="90" spans="1:7" x14ac:dyDescent="0.2">
      <c r="A90" s="5" t="s">
        <v>53</v>
      </c>
      <c r="B90" s="5">
        <v>-0.27523599999999998</v>
      </c>
      <c r="C90" s="5">
        <v>0.12266050000000001</v>
      </c>
      <c r="D90" s="5">
        <v>-2.2400000000000002</v>
      </c>
      <c r="E90" s="5">
        <v>2.5000000000000001E-2</v>
      </c>
      <c r="F90" s="5">
        <v>-0.51564620000000005</v>
      </c>
      <c r="G90" s="5">
        <v>-3.4825700000000001E-2</v>
      </c>
    </row>
    <row r="91" spans="1:7" x14ac:dyDescent="0.2">
      <c r="A91" s="5"/>
      <c r="B91" s="5"/>
      <c r="C91" s="5"/>
      <c r="D91" s="5"/>
      <c r="E91" s="5"/>
      <c r="F91" s="5"/>
      <c r="G91" s="5"/>
    </row>
    <row r="92" spans="1:7" x14ac:dyDescent="0.2">
      <c r="A92" s="5" t="s">
        <v>11</v>
      </c>
      <c r="B92" s="5"/>
      <c r="C92" s="5"/>
      <c r="D92" s="5"/>
      <c r="E92" s="5"/>
      <c r="F92" s="5"/>
      <c r="G92" s="5"/>
    </row>
    <row r="93" spans="1:7" x14ac:dyDescent="0.2">
      <c r="A93" s="5" t="s">
        <v>53</v>
      </c>
      <c r="B93" s="5">
        <v>-0.56810559999999999</v>
      </c>
      <c r="C93" s="5">
        <v>0.2171748</v>
      </c>
      <c r="D93" s="5">
        <v>-2.62</v>
      </c>
      <c r="E93" s="5">
        <v>8.9999999999999993E-3</v>
      </c>
      <c r="F93" s="5">
        <v>-0.99376039999999999</v>
      </c>
      <c r="G93" s="5">
        <v>-0.14245070000000001</v>
      </c>
    </row>
    <row r="94" spans="1:7" x14ac:dyDescent="0.2">
      <c r="A94" s="5"/>
      <c r="B94" s="5"/>
      <c r="C94" s="5"/>
      <c r="D94" s="5"/>
      <c r="E94" s="5"/>
      <c r="F94" s="5"/>
      <c r="G94" s="5"/>
    </row>
    <row r="95" spans="1:7" x14ac:dyDescent="0.2">
      <c r="A95" s="5" t="s">
        <v>55</v>
      </c>
      <c r="B95" s="5"/>
      <c r="C95" s="5"/>
      <c r="D95" s="5"/>
      <c r="E95" s="5"/>
      <c r="F95" s="5"/>
      <c r="G95" s="5"/>
    </row>
    <row r="96" spans="1:7" x14ac:dyDescent="0.2">
      <c r="A96" s="5" t="s">
        <v>53</v>
      </c>
      <c r="B96" s="5">
        <v>-0.52977030000000003</v>
      </c>
      <c r="C96" s="5">
        <v>0.1988683</v>
      </c>
      <c r="D96" s="5">
        <v>-2.66</v>
      </c>
      <c r="E96" s="5">
        <v>8.0000000000000002E-3</v>
      </c>
      <c r="F96" s="5">
        <v>-0.9195449</v>
      </c>
      <c r="G96" s="5">
        <v>-0.1399956</v>
      </c>
    </row>
    <row r="97" spans="1:7" x14ac:dyDescent="0.2">
      <c r="A97" s="5"/>
      <c r="B97" s="5"/>
      <c r="C97" s="5"/>
      <c r="D97" s="5"/>
      <c r="E97" s="5"/>
      <c r="F97" s="5"/>
      <c r="G97" s="5"/>
    </row>
    <row r="98" spans="1:7" x14ac:dyDescent="0.2">
      <c r="A98" s="5" t="s">
        <v>249</v>
      </c>
      <c r="B98" s="5"/>
      <c r="C98" s="5"/>
      <c r="D98" s="5"/>
      <c r="E98" s="5"/>
      <c r="F98" s="5"/>
      <c r="G98" s="5"/>
    </row>
    <row r="99" spans="1:7" x14ac:dyDescent="0.2">
      <c r="A99" s="5" t="s">
        <v>53</v>
      </c>
      <c r="B99" s="5">
        <v>-0.5894277</v>
      </c>
      <c r="C99" s="5">
        <v>0.1418963</v>
      </c>
      <c r="D99" s="5">
        <v>-4.1500000000000004</v>
      </c>
      <c r="E99" s="5">
        <v>0</v>
      </c>
      <c r="F99" s="5">
        <v>-0.86753939999999996</v>
      </c>
      <c r="G99" s="5">
        <v>-0.31131599999999998</v>
      </c>
    </row>
    <row r="100" spans="1:7" x14ac:dyDescent="0.2">
      <c r="A100" s="5"/>
      <c r="B100" s="5"/>
      <c r="C100" s="5"/>
      <c r="D100" s="5"/>
      <c r="E100" s="5"/>
      <c r="F100" s="5"/>
      <c r="G100" s="5"/>
    </row>
    <row r="101" spans="1:7" x14ac:dyDescent="0.2">
      <c r="A101" s="5" t="s">
        <v>250</v>
      </c>
      <c r="B101" s="5"/>
      <c r="C101" s="5"/>
      <c r="D101" s="5"/>
      <c r="E101" s="5"/>
      <c r="F101" s="5"/>
      <c r="G101" s="5"/>
    </row>
    <row r="102" spans="1:7" x14ac:dyDescent="0.2">
      <c r="A102" s="5" t="s">
        <v>53</v>
      </c>
      <c r="B102" s="5">
        <v>-6.7976599999999998E-2</v>
      </c>
      <c r="C102" s="5">
        <v>7.5461399999999998E-2</v>
      </c>
      <c r="D102" s="5">
        <v>-0.9</v>
      </c>
      <c r="E102" s="5">
        <v>0.36799999999999999</v>
      </c>
      <c r="F102" s="5">
        <v>-0.2158783</v>
      </c>
      <c r="G102" s="5">
        <v>7.9924999999999996E-2</v>
      </c>
    </row>
    <row r="103" spans="1:7" x14ac:dyDescent="0.2">
      <c r="A103" s="5"/>
      <c r="B103" s="5"/>
      <c r="C103" s="5"/>
      <c r="D103" s="5"/>
      <c r="E103" s="5"/>
      <c r="F103" s="5"/>
      <c r="G103" s="5"/>
    </row>
    <row r="104" spans="1:7" x14ac:dyDescent="0.2">
      <c r="A104" s="5" t="s">
        <v>251</v>
      </c>
      <c r="B104" s="5"/>
      <c r="C104" s="5"/>
      <c r="D104" s="5"/>
      <c r="E104" s="5"/>
      <c r="F104" s="5"/>
      <c r="G104" s="5"/>
    </row>
    <row r="105" spans="1:7" x14ac:dyDescent="0.2">
      <c r="A105" s="5" t="s">
        <v>53</v>
      </c>
      <c r="B105" s="5">
        <v>3.1333199999999999E-2</v>
      </c>
      <c r="C105" s="5">
        <v>4.0192400000000003E-2</v>
      </c>
      <c r="D105" s="5">
        <v>0.78</v>
      </c>
      <c r="E105" s="5">
        <v>0.436</v>
      </c>
      <c r="F105" s="5">
        <v>-4.7442600000000001E-2</v>
      </c>
      <c r="G105" s="5">
        <v>0.1101089</v>
      </c>
    </row>
    <row r="106" spans="1:7" x14ac:dyDescent="0.2">
      <c r="A106" s="5"/>
      <c r="B106" s="5"/>
      <c r="C106" s="5"/>
      <c r="D106" s="5"/>
      <c r="E106" s="5"/>
      <c r="F106" s="5"/>
      <c r="G106" s="5"/>
    </row>
    <row r="107" spans="1:7" x14ac:dyDescent="0.2">
      <c r="A107" s="5" t="s">
        <v>50</v>
      </c>
      <c r="B107" s="5">
        <v>17.32226</v>
      </c>
      <c r="C107" s="5">
        <v>2.8524660000000002</v>
      </c>
      <c r="D107" s="5">
        <v>6.07</v>
      </c>
      <c r="E107" s="5">
        <v>0</v>
      </c>
      <c r="F107" s="5">
        <v>11.731529999999999</v>
      </c>
      <c r="G107" s="5">
        <v>22.912990000000001</v>
      </c>
    </row>
    <row r="108" spans="1:7" x14ac:dyDescent="0.2">
      <c r="A108" s="5"/>
      <c r="B108" s="5"/>
      <c r="C108" s="5"/>
      <c r="D108" s="5"/>
      <c r="E108" s="5"/>
      <c r="F108" s="5"/>
      <c r="G108" s="5"/>
    </row>
    <row r="109" spans="1:7" x14ac:dyDescent="0.2">
      <c r="A109" s="5" t="s">
        <v>9</v>
      </c>
      <c r="B109" s="5"/>
      <c r="C109" s="5"/>
      <c r="D109" s="5"/>
      <c r="E109" s="5"/>
      <c r="F109" s="5"/>
      <c r="G109" s="5"/>
    </row>
    <row r="110" spans="1:7" x14ac:dyDescent="0.2">
      <c r="A110" s="5" t="s">
        <v>6</v>
      </c>
      <c r="B110" s="5"/>
      <c r="C110" s="5"/>
      <c r="D110" s="5"/>
      <c r="E110" s="5"/>
      <c r="F110" s="5"/>
      <c r="G110" s="5"/>
    </row>
    <row r="111" spans="1:7" x14ac:dyDescent="0.2">
      <c r="A111" s="5" t="s">
        <v>53</v>
      </c>
      <c r="B111" s="5">
        <v>1.1050999999999999E-3</v>
      </c>
      <c r="C111" s="5">
        <v>0.11370619999999999</v>
      </c>
      <c r="D111" s="5">
        <v>0.01</v>
      </c>
      <c r="E111" s="5">
        <v>0.99199999999999999</v>
      </c>
      <c r="F111" s="5">
        <v>-0.22175500000000001</v>
      </c>
      <c r="G111" s="5">
        <v>0.22396530000000001</v>
      </c>
    </row>
    <row r="112" spans="1:7" x14ac:dyDescent="0.2">
      <c r="A112" s="5"/>
      <c r="B112" s="5"/>
      <c r="C112" s="5"/>
      <c r="D112" s="5"/>
      <c r="E112" s="5"/>
      <c r="F112" s="5"/>
      <c r="G112" s="5"/>
    </row>
    <row r="113" spans="1:7" x14ac:dyDescent="0.2">
      <c r="A113" s="5" t="s">
        <v>247</v>
      </c>
      <c r="B113" s="5"/>
      <c r="C113" s="5"/>
      <c r="D113" s="5"/>
      <c r="E113" s="5"/>
      <c r="F113" s="5"/>
      <c r="G113" s="5"/>
    </row>
    <row r="114" spans="1:7" x14ac:dyDescent="0.2">
      <c r="A114" s="5" t="s">
        <v>53</v>
      </c>
      <c r="B114" s="5">
        <v>0.1204316</v>
      </c>
      <c r="C114" s="5">
        <v>8.6231500000000003E-2</v>
      </c>
      <c r="D114" s="5">
        <v>1.4</v>
      </c>
      <c r="E114" s="5">
        <v>0.16300000000000001</v>
      </c>
      <c r="F114" s="5">
        <v>-4.8578999999999997E-2</v>
      </c>
      <c r="G114" s="5">
        <v>0.28944219999999998</v>
      </c>
    </row>
    <row r="115" spans="1:7" x14ac:dyDescent="0.2">
      <c r="A115" s="5"/>
      <c r="B115" s="5"/>
      <c r="C115" s="5"/>
      <c r="D115" s="5"/>
      <c r="E115" s="5"/>
      <c r="F115" s="5"/>
      <c r="G115" s="5"/>
    </row>
    <row r="116" spans="1:7" x14ac:dyDescent="0.2">
      <c r="A116" s="5" t="s">
        <v>248</v>
      </c>
      <c r="B116" s="5"/>
      <c r="C116" s="5"/>
      <c r="D116" s="5"/>
      <c r="E116" s="5"/>
      <c r="F116" s="5"/>
      <c r="G116" s="5"/>
    </row>
    <row r="117" spans="1:7" x14ac:dyDescent="0.2">
      <c r="A117" s="5" t="s">
        <v>53</v>
      </c>
      <c r="B117" s="5">
        <v>0.46105000000000002</v>
      </c>
      <c r="C117" s="5">
        <v>9.7458600000000006E-2</v>
      </c>
      <c r="D117" s="5">
        <v>4.7300000000000004</v>
      </c>
      <c r="E117" s="5">
        <v>0</v>
      </c>
      <c r="F117" s="5">
        <v>0.27003480000000002</v>
      </c>
      <c r="G117" s="5">
        <v>0.65206529999999996</v>
      </c>
    </row>
    <row r="118" spans="1:7" x14ac:dyDescent="0.2">
      <c r="A118" s="5"/>
      <c r="B118" s="5"/>
      <c r="C118" s="5"/>
      <c r="D118" s="5"/>
      <c r="E118" s="5"/>
      <c r="F118" s="5"/>
      <c r="G118" s="5"/>
    </row>
    <row r="119" spans="1:7" x14ac:dyDescent="0.2">
      <c r="A119" s="5" t="s">
        <v>9</v>
      </c>
      <c r="B119" s="5"/>
      <c r="C119" s="5"/>
      <c r="D119" s="5"/>
      <c r="E119" s="5"/>
      <c r="F119" s="5"/>
      <c r="G119" s="5"/>
    </row>
    <row r="120" spans="1:7" x14ac:dyDescent="0.2">
      <c r="A120" s="5" t="s">
        <v>53</v>
      </c>
      <c r="B120" s="5">
        <v>-0.41347850000000003</v>
      </c>
      <c r="C120" s="5">
        <v>0.1862924</v>
      </c>
      <c r="D120" s="5">
        <v>-2.2200000000000002</v>
      </c>
      <c r="E120" s="5">
        <v>2.5999999999999999E-2</v>
      </c>
      <c r="F120" s="5">
        <v>-0.77860479999999999</v>
      </c>
      <c r="G120" s="5">
        <v>-4.8352199999999998E-2</v>
      </c>
    </row>
    <row r="121" spans="1:7" x14ac:dyDescent="0.2">
      <c r="A121" s="5"/>
      <c r="B121" s="5"/>
      <c r="C121" s="5"/>
      <c r="D121" s="5"/>
      <c r="E121" s="5"/>
      <c r="F121" s="5"/>
      <c r="G121" s="5"/>
    </row>
    <row r="122" spans="1:7" x14ac:dyDescent="0.2">
      <c r="A122" s="5" t="s">
        <v>10</v>
      </c>
      <c r="B122" s="5"/>
      <c r="C122" s="5"/>
      <c r="D122" s="5"/>
      <c r="E122" s="5"/>
      <c r="F122" s="5"/>
      <c r="G122" s="5"/>
    </row>
    <row r="123" spans="1:7" x14ac:dyDescent="0.2">
      <c r="A123" s="5" t="s">
        <v>53</v>
      </c>
      <c r="B123" s="5">
        <v>9.45849E-2</v>
      </c>
      <c r="C123" s="5">
        <v>6.7691600000000005E-2</v>
      </c>
      <c r="D123" s="5">
        <v>1.4</v>
      </c>
      <c r="E123" s="5">
        <v>0.16200000000000001</v>
      </c>
      <c r="F123" s="5">
        <v>-3.8088200000000003E-2</v>
      </c>
      <c r="G123" s="5">
        <v>0.22725809999999999</v>
      </c>
    </row>
    <row r="124" spans="1:7" x14ac:dyDescent="0.2">
      <c r="A124" s="5"/>
      <c r="B124" s="5"/>
      <c r="C124" s="5"/>
      <c r="D124" s="5"/>
      <c r="E124" s="5"/>
      <c r="F124" s="5"/>
      <c r="G124" s="5"/>
    </row>
    <row r="125" spans="1:7" x14ac:dyDescent="0.2">
      <c r="A125" s="5" t="s">
        <v>11</v>
      </c>
      <c r="B125" s="5"/>
      <c r="C125" s="5"/>
      <c r="D125" s="5"/>
      <c r="E125" s="5"/>
      <c r="F125" s="5"/>
      <c r="G125" s="5"/>
    </row>
    <row r="126" spans="1:7" x14ac:dyDescent="0.2">
      <c r="A126" s="5" t="s">
        <v>53</v>
      </c>
      <c r="B126" s="5">
        <v>-2.2145399999999999E-2</v>
      </c>
      <c r="C126" s="5">
        <v>0.1198505</v>
      </c>
      <c r="D126" s="5">
        <v>-0.18</v>
      </c>
      <c r="E126" s="5">
        <v>0.85299999999999998</v>
      </c>
      <c r="F126" s="5">
        <v>-0.257048</v>
      </c>
      <c r="G126" s="5">
        <v>0.21275720000000001</v>
      </c>
    </row>
    <row r="127" spans="1:7" x14ac:dyDescent="0.2">
      <c r="A127" s="5"/>
      <c r="B127" s="5"/>
      <c r="C127" s="5"/>
      <c r="D127" s="5"/>
      <c r="E127" s="5"/>
      <c r="F127" s="5"/>
      <c r="G127" s="5"/>
    </row>
    <row r="128" spans="1:7" x14ac:dyDescent="0.2">
      <c r="A128" s="5" t="s">
        <v>55</v>
      </c>
      <c r="B128" s="5"/>
      <c r="C128" s="5"/>
      <c r="D128" s="5"/>
      <c r="E128" s="5"/>
      <c r="F128" s="5"/>
      <c r="G128" s="5"/>
    </row>
    <row r="129" spans="1:7" x14ac:dyDescent="0.2">
      <c r="A129" s="5" t="s">
        <v>53</v>
      </c>
      <c r="B129" s="5">
        <v>2.7520699999999999E-2</v>
      </c>
      <c r="C129" s="5">
        <v>0.10974780000000001</v>
      </c>
      <c r="D129" s="5">
        <v>0.25</v>
      </c>
      <c r="E129" s="5">
        <v>0.80200000000000005</v>
      </c>
      <c r="F129" s="5">
        <v>-0.18758089999999999</v>
      </c>
      <c r="G129" s="5">
        <v>0.24262239999999999</v>
      </c>
    </row>
    <row r="130" spans="1:7" x14ac:dyDescent="0.2">
      <c r="A130" s="5"/>
      <c r="B130" s="5"/>
      <c r="C130" s="5"/>
      <c r="D130" s="5"/>
      <c r="E130" s="5"/>
      <c r="F130" s="5"/>
      <c r="G130" s="5"/>
    </row>
    <row r="131" spans="1:7" x14ac:dyDescent="0.2">
      <c r="A131" s="5" t="s">
        <v>249</v>
      </c>
      <c r="B131" s="5"/>
      <c r="C131" s="5"/>
      <c r="D131" s="5"/>
      <c r="E131" s="5"/>
      <c r="F131" s="5"/>
      <c r="G131" s="5"/>
    </row>
    <row r="132" spans="1:7" x14ac:dyDescent="0.2">
      <c r="A132" s="5" t="s">
        <v>53</v>
      </c>
      <c r="B132" s="5">
        <v>0.3198222</v>
      </c>
      <c r="C132" s="5">
        <v>7.8307100000000004E-2</v>
      </c>
      <c r="D132" s="5">
        <v>4.08</v>
      </c>
      <c r="E132" s="5">
        <v>0</v>
      </c>
      <c r="F132" s="5">
        <v>0.16634309999999999</v>
      </c>
      <c r="G132" s="5">
        <v>0.47330139999999998</v>
      </c>
    </row>
    <row r="133" spans="1:7" x14ac:dyDescent="0.2">
      <c r="A133" s="5"/>
      <c r="B133" s="5"/>
      <c r="C133" s="5"/>
      <c r="D133" s="5"/>
      <c r="E133" s="5"/>
      <c r="F133" s="5"/>
      <c r="G133" s="5"/>
    </row>
    <row r="134" spans="1:7" x14ac:dyDescent="0.2">
      <c r="A134" s="5" t="s">
        <v>250</v>
      </c>
      <c r="B134" s="5"/>
      <c r="C134" s="5"/>
      <c r="D134" s="5"/>
      <c r="E134" s="5"/>
      <c r="F134" s="5"/>
      <c r="G134" s="5"/>
    </row>
    <row r="135" spans="1:7" x14ac:dyDescent="0.2">
      <c r="A135" s="5" t="s">
        <v>53</v>
      </c>
      <c r="B135" s="5">
        <v>4.9250099999999998E-2</v>
      </c>
      <c r="C135" s="5">
        <v>4.1644300000000002E-2</v>
      </c>
      <c r="D135" s="5">
        <v>1.18</v>
      </c>
      <c r="E135" s="5">
        <v>0.23699999999999999</v>
      </c>
      <c r="F135" s="5">
        <v>-3.23711E-2</v>
      </c>
      <c r="G135" s="5">
        <v>0.1308714</v>
      </c>
    </row>
    <row r="136" spans="1:7" x14ac:dyDescent="0.2">
      <c r="A136" s="5"/>
      <c r="B136" s="5"/>
      <c r="C136" s="5"/>
      <c r="D136" s="5"/>
      <c r="E136" s="5"/>
      <c r="F136" s="5"/>
      <c r="G136" s="5"/>
    </row>
    <row r="137" spans="1:7" x14ac:dyDescent="0.2">
      <c r="A137" s="5" t="s">
        <v>251</v>
      </c>
      <c r="B137" s="5"/>
      <c r="C137" s="5"/>
      <c r="D137" s="5"/>
      <c r="E137" s="5"/>
      <c r="F137" s="5"/>
      <c r="G137" s="5"/>
    </row>
    <row r="138" spans="1:7" x14ac:dyDescent="0.2">
      <c r="A138" s="5" t="s">
        <v>53</v>
      </c>
      <c r="B138" s="5">
        <v>6.8837800000000005E-2</v>
      </c>
      <c r="C138" s="5">
        <v>2.2180700000000001E-2</v>
      </c>
      <c r="D138" s="5">
        <v>3.1</v>
      </c>
      <c r="E138" s="5">
        <v>2E-3</v>
      </c>
      <c r="F138" s="5">
        <v>2.5364500000000002E-2</v>
      </c>
      <c r="G138" s="5">
        <v>0.1123112</v>
      </c>
    </row>
    <row r="139" spans="1:7" x14ac:dyDescent="0.2">
      <c r="A139" s="5"/>
      <c r="B139" s="5"/>
      <c r="C139" s="5"/>
      <c r="D139" s="5"/>
      <c r="E139" s="5"/>
      <c r="F139" s="5"/>
      <c r="G139" s="5"/>
    </row>
    <row r="140" spans="1:7" x14ac:dyDescent="0.2">
      <c r="A140" s="5" t="s">
        <v>50</v>
      </c>
      <c r="B140" s="5">
        <v>4.7424460000000002</v>
      </c>
      <c r="C140" s="5">
        <v>1.5741670000000001</v>
      </c>
      <c r="D140" s="5">
        <v>3.01</v>
      </c>
      <c r="E140" s="5">
        <v>3.0000000000000001E-3</v>
      </c>
      <c r="F140" s="5">
        <v>1.6571359999999999</v>
      </c>
      <c r="G140" s="5">
        <v>7.8277549999999998</v>
      </c>
    </row>
    <row r="141" spans="1:7" x14ac:dyDescent="0.2">
      <c r="A141" s="5"/>
      <c r="B141" s="5"/>
      <c r="C141" s="5"/>
      <c r="D141" s="5"/>
      <c r="E141" s="5"/>
      <c r="F141" s="5"/>
      <c r="G141" s="5"/>
    </row>
    <row r="142" spans="1:7" x14ac:dyDescent="0.2">
      <c r="A142" s="5" t="s">
        <v>10</v>
      </c>
      <c r="B142" s="5"/>
      <c r="C142" s="5"/>
      <c r="D142" s="5"/>
      <c r="E142" s="5"/>
      <c r="F142" s="5"/>
      <c r="G142" s="5"/>
    </row>
    <row r="143" spans="1:7" x14ac:dyDescent="0.2">
      <c r="A143" s="5" t="s">
        <v>6</v>
      </c>
      <c r="B143" s="5"/>
      <c r="C143" s="5"/>
      <c r="D143" s="5"/>
      <c r="E143" s="5"/>
      <c r="F143" s="5"/>
      <c r="G143" s="5"/>
    </row>
    <row r="144" spans="1:7" x14ac:dyDescent="0.2">
      <c r="A144" s="5" t="s">
        <v>53</v>
      </c>
      <c r="B144" s="5">
        <v>-0.1723008</v>
      </c>
      <c r="C144" s="5">
        <v>0.27721879999999999</v>
      </c>
      <c r="D144" s="5">
        <v>-0.62</v>
      </c>
      <c r="E144" s="5">
        <v>0.53400000000000003</v>
      </c>
      <c r="F144" s="5">
        <v>-0.71563969999999999</v>
      </c>
      <c r="G144" s="5">
        <v>0.37103819999999998</v>
      </c>
    </row>
    <row r="145" spans="1:7" x14ac:dyDescent="0.2">
      <c r="A145" s="5"/>
      <c r="B145" s="5"/>
      <c r="C145" s="5"/>
      <c r="D145" s="5"/>
      <c r="E145" s="5"/>
      <c r="F145" s="5"/>
      <c r="G145" s="5"/>
    </row>
    <row r="146" spans="1:7" x14ac:dyDescent="0.2">
      <c r="A146" s="5" t="s">
        <v>247</v>
      </c>
      <c r="B146" s="5"/>
      <c r="C146" s="5"/>
      <c r="D146" s="5"/>
      <c r="E146" s="5"/>
      <c r="F146" s="5"/>
      <c r="G146" s="5"/>
    </row>
    <row r="147" spans="1:7" x14ac:dyDescent="0.2">
      <c r="A147" s="5" t="s">
        <v>53</v>
      </c>
      <c r="B147" s="5">
        <v>-0.41986590000000001</v>
      </c>
      <c r="C147" s="5">
        <v>0.21023459999999999</v>
      </c>
      <c r="D147" s="5">
        <v>-2</v>
      </c>
      <c r="E147" s="5">
        <v>4.5999999999999999E-2</v>
      </c>
      <c r="F147" s="5">
        <v>-0.8319183</v>
      </c>
      <c r="G147" s="5">
        <v>-7.8136000000000004E-3</v>
      </c>
    </row>
    <row r="148" spans="1:7" x14ac:dyDescent="0.2">
      <c r="A148" s="5"/>
      <c r="B148" s="5"/>
      <c r="C148" s="5"/>
      <c r="D148" s="5"/>
      <c r="E148" s="5"/>
      <c r="F148" s="5"/>
      <c r="G148" s="5"/>
    </row>
    <row r="149" spans="1:7" x14ac:dyDescent="0.2">
      <c r="A149" s="5" t="s">
        <v>248</v>
      </c>
      <c r="B149" s="5"/>
      <c r="C149" s="5"/>
      <c r="D149" s="5"/>
      <c r="E149" s="5"/>
      <c r="F149" s="5"/>
      <c r="G149" s="5"/>
    </row>
    <row r="150" spans="1:7" x14ac:dyDescent="0.2">
      <c r="A150" s="5" t="s">
        <v>53</v>
      </c>
      <c r="B150" s="5">
        <v>-1.2698830000000001</v>
      </c>
      <c r="C150" s="5">
        <v>0.2376066</v>
      </c>
      <c r="D150" s="5">
        <v>-5.34</v>
      </c>
      <c r="E150" s="5">
        <v>0</v>
      </c>
      <c r="F150" s="5">
        <v>-1.735584</v>
      </c>
      <c r="G150" s="5">
        <v>-0.80418310000000004</v>
      </c>
    </row>
    <row r="151" spans="1:7" x14ac:dyDescent="0.2">
      <c r="A151" s="5"/>
      <c r="B151" s="5"/>
      <c r="C151" s="5"/>
      <c r="D151" s="5"/>
      <c r="E151" s="5"/>
      <c r="F151" s="5"/>
      <c r="G151" s="5"/>
    </row>
    <row r="152" spans="1:7" x14ac:dyDescent="0.2">
      <c r="A152" s="5" t="s">
        <v>9</v>
      </c>
      <c r="B152" s="5"/>
      <c r="C152" s="5"/>
      <c r="D152" s="5"/>
      <c r="E152" s="5"/>
      <c r="F152" s="5"/>
      <c r="G152" s="5"/>
    </row>
    <row r="153" spans="1:7" x14ac:dyDescent="0.2">
      <c r="A153" s="5" t="s">
        <v>53</v>
      </c>
      <c r="B153" s="5">
        <v>1.521393</v>
      </c>
      <c r="C153" s="5">
        <v>0.45418570000000003</v>
      </c>
      <c r="D153" s="5">
        <v>3.35</v>
      </c>
      <c r="E153" s="5">
        <v>1E-3</v>
      </c>
      <c r="F153" s="5">
        <v>0.63120549999999997</v>
      </c>
      <c r="G153" s="5">
        <v>2.411581</v>
      </c>
    </row>
    <row r="154" spans="1:7" x14ac:dyDescent="0.2">
      <c r="A154" s="5"/>
      <c r="B154" s="5"/>
      <c r="C154" s="5"/>
      <c r="D154" s="5"/>
      <c r="E154" s="5"/>
      <c r="F154" s="5"/>
      <c r="G154" s="5"/>
    </row>
    <row r="155" spans="1:7" x14ac:dyDescent="0.2">
      <c r="A155" s="5" t="s">
        <v>10</v>
      </c>
      <c r="B155" s="5"/>
      <c r="C155" s="5"/>
      <c r="D155" s="5"/>
      <c r="E155" s="5"/>
      <c r="F155" s="5"/>
      <c r="G155" s="5"/>
    </row>
    <row r="156" spans="1:7" x14ac:dyDescent="0.2">
      <c r="A156" s="5" t="s">
        <v>53</v>
      </c>
      <c r="B156" s="5">
        <v>-0.1752196</v>
      </c>
      <c r="C156" s="5">
        <v>0.16503399999999999</v>
      </c>
      <c r="D156" s="5">
        <v>-1.06</v>
      </c>
      <c r="E156" s="5">
        <v>0.28799999999999998</v>
      </c>
      <c r="F156" s="5">
        <v>-0.49868040000000002</v>
      </c>
      <c r="G156" s="5">
        <v>0.14824109999999999</v>
      </c>
    </row>
    <row r="157" spans="1:7" x14ac:dyDescent="0.2">
      <c r="A157" s="5"/>
      <c r="B157" s="5"/>
      <c r="C157" s="5"/>
      <c r="D157" s="5"/>
      <c r="E157" s="5"/>
      <c r="F157" s="5"/>
      <c r="G157" s="5"/>
    </row>
    <row r="158" spans="1:7" x14ac:dyDescent="0.2">
      <c r="A158" s="5" t="s">
        <v>11</v>
      </c>
      <c r="B158" s="5"/>
      <c r="C158" s="5"/>
      <c r="D158" s="5"/>
      <c r="E158" s="5"/>
      <c r="F158" s="5"/>
      <c r="G158" s="5"/>
    </row>
    <row r="159" spans="1:7" x14ac:dyDescent="0.2">
      <c r="A159" s="5" t="s">
        <v>53</v>
      </c>
      <c r="B159" s="5">
        <v>0.22320709999999999</v>
      </c>
      <c r="C159" s="5">
        <v>0.29219859999999998</v>
      </c>
      <c r="D159" s="5">
        <v>0.76</v>
      </c>
      <c r="E159" s="5">
        <v>0.44500000000000001</v>
      </c>
      <c r="F159" s="5">
        <v>-0.34949160000000001</v>
      </c>
      <c r="G159" s="5">
        <v>0.7959058</v>
      </c>
    </row>
    <row r="160" spans="1:7" x14ac:dyDescent="0.2">
      <c r="A160" s="5"/>
      <c r="B160" s="5"/>
      <c r="C160" s="5"/>
      <c r="D160" s="5"/>
      <c r="E160" s="5"/>
      <c r="F160" s="5"/>
      <c r="G160" s="5"/>
    </row>
    <row r="161" spans="1:7" x14ac:dyDescent="0.2">
      <c r="A161" s="5" t="s">
        <v>55</v>
      </c>
      <c r="B161" s="5"/>
      <c r="C161" s="5"/>
      <c r="D161" s="5"/>
      <c r="E161" s="5"/>
      <c r="F161" s="5"/>
      <c r="G161" s="5"/>
    </row>
    <row r="162" spans="1:7" x14ac:dyDescent="0.2">
      <c r="A162" s="5" t="s">
        <v>53</v>
      </c>
      <c r="B162" s="5">
        <v>-6.3903799999999997E-2</v>
      </c>
      <c r="C162" s="5">
        <v>0.26756799999999997</v>
      </c>
      <c r="D162" s="5">
        <v>-0.24</v>
      </c>
      <c r="E162" s="5">
        <v>0.81100000000000005</v>
      </c>
      <c r="F162" s="5">
        <v>-0.58832739999999994</v>
      </c>
      <c r="G162" s="5">
        <v>0.46051979999999998</v>
      </c>
    </row>
    <row r="163" spans="1:7" x14ac:dyDescent="0.2">
      <c r="A163" s="5"/>
      <c r="B163" s="5"/>
      <c r="C163" s="5"/>
      <c r="D163" s="5"/>
      <c r="E163" s="5"/>
      <c r="F163" s="5"/>
      <c r="G163" s="5"/>
    </row>
    <row r="164" spans="1:7" x14ac:dyDescent="0.2">
      <c r="A164" s="5" t="s">
        <v>249</v>
      </c>
      <c r="B164" s="5"/>
      <c r="C164" s="5"/>
      <c r="D164" s="5"/>
      <c r="E164" s="5"/>
      <c r="F164" s="5"/>
      <c r="G164" s="5"/>
    </row>
    <row r="165" spans="1:7" x14ac:dyDescent="0.2">
      <c r="A165" s="5" t="s">
        <v>53</v>
      </c>
      <c r="B165" s="5">
        <v>-0.83204860000000003</v>
      </c>
      <c r="C165" s="5">
        <v>0.1909149</v>
      </c>
      <c r="D165" s="5">
        <v>-4.3600000000000003</v>
      </c>
      <c r="E165" s="5">
        <v>0</v>
      </c>
      <c r="F165" s="5">
        <v>-1.2062349999999999</v>
      </c>
      <c r="G165" s="5">
        <v>-0.4578623</v>
      </c>
    </row>
    <row r="166" spans="1:7" x14ac:dyDescent="0.2">
      <c r="A166" s="5"/>
      <c r="B166" s="5"/>
      <c r="C166" s="5"/>
      <c r="D166" s="5"/>
      <c r="E166" s="5"/>
      <c r="F166" s="5"/>
      <c r="G166" s="5"/>
    </row>
    <row r="167" spans="1:7" x14ac:dyDescent="0.2">
      <c r="A167" s="5" t="s">
        <v>250</v>
      </c>
      <c r="B167" s="5"/>
      <c r="C167" s="5"/>
      <c r="D167" s="5"/>
      <c r="E167" s="5"/>
      <c r="F167" s="5"/>
      <c r="G167" s="5"/>
    </row>
    <row r="168" spans="1:7" x14ac:dyDescent="0.2">
      <c r="A168" s="5" t="s">
        <v>53</v>
      </c>
      <c r="B168" s="5">
        <v>2.0308699999999999E-2</v>
      </c>
      <c r="C168" s="5">
        <v>0.1015298</v>
      </c>
      <c r="D168" s="5">
        <v>0.2</v>
      </c>
      <c r="E168" s="5">
        <v>0.84099999999999997</v>
      </c>
      <c r="F168" s="5">
        <v>-0.17868600000000001</v>
      </c>
      <c r="G168" s="5">
        <v>0.21930350000000001</v>
      </c>
    </row>
    <row r="169" spans="1:7" x14ac:dyDescent="0.2">
      <c r="A169" s="5"/>
      <c r="B169" s="5"/>
      <c r="C169" s="5"/>
      <c r="D169" s="5"/>
      <c r="E169" s="5"/>
      <c r="F169" s="5"/>
      <c r="G169" s="5"/>
    </row>
    <row r="170" spans="1:7" x14ac:dyDescent="0.2">
      <c r="A170" s="5" t="s">
        <v>251</v>
      </c>
      <c r="B170" s="5"/>
      <c r="C170" s="5"/>
      <c r="D170" s="5"/>
      <c r="E170" s="5"/>
      <c r="F170" s="5"/>
      <c r="G170" s="5"/>
    </row>
    <row r="171" spans="1:7" x14ac:dyDescent="0.2">
      <c r="A171" s="5" t="s">
        <v>53</v>
      </c>
      <c r="B171" s="5">
        <v>-0.13558220000000001</v>
      </c>
      <c r="C171" s="5">
        <v>5.4077100000000003E-2</v>
      </c>
      <c r="D171" s="5">
        <v>-2.5099999999999998</v>
      </c>
      <c r="E171" s="5">
        <v>1.2E-2</v>
      </c>
      <c r="F171" s="5">
        <v>-0.24157129999999999</v>
      </c>
      <c r="G171" s="5">
        <v>-2.9593100000000001E-2</v>
      </c>
    </row>
    <row r="172" spans="1:7" x14ac:dyDescent="0.2">
      <c r="A172" s="5"/>
      <c r="B172" s="5"/>
      <c r="C172" s="5"/>
      <c r="D172" s="5"/>
      <c r="E172" s="5"/>
      <c r="F172" s="5"/>
      <c r="G172" s="5"/>
    </row>
    <row r="173" spans="1:7" x14ac:dyDescent="0.2">
      <c r="A173" s="5" t="s">
        <v>50</v>
      </c>
      <c r="B173" s="5">
        <v>3.2524489999999999</v>
      </c>
      <c r="C173" s="5">
        <v>3.83786</v>
      </c>
      <c r="D173" s="5">
        <v>0.85</v>
      </c>
      <c r="E173" s="5">
        <v>0.39700000000000002</v>
      </c>
      <c r="F173" s="5">
        <v>-4.2696180000000004</v>
      </c>
      <c r="G173" s="5">
        <v>10.774520000000001</v>
      </c>
    </row>
    <row r="174" spans="1:7" x14ac:dyDescent="0.2">
      <c r="A174" s="5"/>
      <c r="B174" s="5"/>
      <c r="C174" s="5"/>
      <c r="D174" s="5"/>
      <c r="E174" s="5"/>
      <c r="F174" s="5"/>
      <c r="G174" s="5"/>
    </row>
    <row r="175" spans="1:7" x14ac:dyDescent="0.2">
      <c r="A175" s="5" t="s">
        <v>11</v>
      </c>
      <c r="B175" s="5"/>
      <c r="C175" s="5"/>
      <c r="D175" s="5"/>
      <c r="E175" s="5"/>
      <c r="F175" s="5"/>
      <c r="G175" s="5"/>
    </row>
    <row r="176" spans="1:7" x14ac:dyDescent="0.2">
      <c r="A176" s="5" t="s">
        <v>6</v>
      </c>
      <c r="B176" s="5"/>
      <c r="C176" s="5"/>
      <c r="D176" s="5"/>
      <c r="E176" s="5"/>
      <c r="F176" s="5"/>
      <c r="G176" s="5"/>
    </row>
    <row r="177" spans="1:7" x14ac:dyDescent="0.2">
      <c r="A177" s="5" t="s">
        <v>53</v>
      </c>
      <c r="B177" s="5">
        <v>0.32377610000000001</v>
      </c>
      <c r="C177" s="5">
        <v>0.31208059999999999</v>
      </c>
      <c r="D177" s="5">
        <v>1.04</v>
      </c>
      <c r="E177" s="5">
        <v>0.3</v>
      </c>
      <c r="F177" s="5">
        <v>-0.2878906</v>
      </c>
      <c r="G177" s="5">
        <v>0.93544289999999997</v>
      </c>
    </row>
    <row r="178" spans="1:7" x14ac:dyDescent="0.2">
      <c r="A178" s="5"/>
      <c r="B178" s="5"/>
      <c r="C178" s="5"/>
      <c r="D178" s="5"/>
      <c r="E178" s="5"/>
      <c r="F178" s="5"/>
      <c r="G178" s="5"/>
    </row>
    <row r="179" spans="1:7" x14ac:dyDescent="0.2">
      <c r="A179" s="5" t="s">
        <v>247</v>
      </c>
      <c r="B179" s="5"/>
      <c r="C179" s="5"/>
      <c r="D179" s="5"/>
      <c r="E179" s="5"/>
      <c r="F179" s="5"/>
      <c r="G179" s="5"/>
    </row>
    <row r="180" spans="1:7" x14ac:dyDescent="0.2">
      <c r="A180" s="5" t="s">
        <v>53</v>
      </c>
      <c r="B180" s="5">
        <v>0.18985550000000001</v>
      </c>
      <c r="C180" s="5">
        <v>0.23667279999999999</v>
      </c>
      <c r="D180" s="5">
        <v>0.8</v>
      </c>
      <c r="E180" s="5">
        <v>0.42199999999999999</v>
      </c>
      <c r="F180" s="5">
        <v>-0.2740147</v>
      </c>
      <c r="G180" s="5">
        <v>0.65372560000000002</v>
      </c>
    </row>
    <row r="181" spans="1:7" x14ac:dyDescent="0.2">
      <c r="A181" s="5"/>
      <c r="B181" s="5"/>
      <c r="C181" s="5"/>
      <c r="D181" s="5"/>
      <c r="E181" s="5"/>
      <c r="F181" s="5"/>
      <c r="G181" s="5"/>
    </row>
    <row r="182" spans="1:7" x14ac:dyDescent="0.2">
      <c r="A182" s="5" t="s">
        <v>248</v>
      </c>
      <c r="B182" s="5"/>
      <c r="C182" s="5"/>
      <c r="D182" s="5"/>
      <c r="E182" s="5"/>
      <c r="F182" s="5"/>
      <c r="G182" s="5"/>
    </row>
    <row r="183" spans="1:7" x14ac:dyDescent="0.2">
      <c r="A183" s="5" t="s">
        <v>53</v>
      </c>
      <c r="B183" s="5">
        <v>0.11736770000000001</v>
      </c>
      <c r="C183" s="5">
        <v>0.26748690000000003</v>
      </c>
      <c r="D183" s="5">
        <v>0.44</v>
      </c>
      <c r="E183" s="5">
        <v>0.66100000000000003</v>
      </c>
      <c r="F183" s="5">
        <v>-0.40689700000000001</v>
      </c>
      <c r="G183" s="5">
        <v>0.64163230000000004</v>
      </c>
    </row>
    <row r="184" spans="1:7" x14ac:dyDescent="0.2">
      <c r="A184" s="5"/>
      <c r="B184" s="5"/>
      <c r="C184" s="5"/>
      <c r="D184" s="5"/>
      <c r="E184" s="5"/>
      <c r="F184" s="5"/>
      <c r="G184" s="5"/>
    </row>
    <row r="185" spans="1:7" x14ac:dyDescent="0.2">
      <c r="A185" s="5" t="s">
        <v>9</v>
      </c>
      <c r="B185" s="5"/>
      <c r="C185" s="5"/>
      <c r="D185" s="5"/>
      <c r="E185" s="5"/>
      <c r="F185" s="5"/>
      <c r="G185" s="5"/>
    </row>
    <row r="186" spans="1:7" x14ac:dyDescent="0.2">
      <c r="A186" s="5" t="s">
        <v>53</v>
      </c>
      <c r="B186" s="5">
        <v>-0.51054449999999996</v>
      </c>
      <c r="C186" s="5">
        <v>0.51130209999999998</v>
      </c>
      <c r="D186" s="5">
        <v>-1</v>
      </c>
      <c r="E186" s="5">
        <v>0.318</v>
      </c>
      <c r="F186" s="5">
        <v>-1.512678</v>
      </c>
      <c r="G186" s="5">
        <v>0.4915892</v>
      </c>
    </row>
    <row r="187" spans="1:7" x14ac:dyDescent="0.2">
      <c r="A187" s="5"/>
      <c r="B187" s="5"/>
      <c r="C187" s="5"/>
      <c r="D187" s="5"/>
      <c r="E187" s="5"/>
      <c r="F187" s="5"/>
      <c r="G187" s="5"/>
    </row>
    <row r="188" spans="1:7" x14ac:dyDescent="0.2">
      <c r="A188" s="5" t="s">
        <v>10</v>
      </c>
      <c r="B188" s="5"/>
      <c r="C188" s="5"/>
      <c r="D188" s="5"/>
      <c r="E188" s="5"/>
      <c r="F188" s="5"/>
      <c r="G188" s="5"/>
    </row>
    <row r="189" spans="1:7" x14ac:dyDescent="0.2">
      <c r="A189" s="5" t="s">
        <v>53</v>
      </c>
      <c r="B189" s="5">
        <v>0.19631950000000001</v>
      </c>
      <c r="C189" s="5">
        <v>0.18578790000000001</v>
      </c>
      <c r="D189" s="5">
        <v>1.06</v>
      </c>
      <c r="E189" s="5">
        <v>0.29099999999999998</v>
      </c>
      <c r="F189" s="5">
        <v>-0.1678182</v>
      </c>
      <c r="G189" s="5">
        <v>0.56045719999999999</v>
      </c>
    </row>
    <row r="190" spans="1:7" x14ac:dyDescent="0.2">
      <c r="A190" s="5"/>
      <c r="B190" s="5"/>
      <c r="C190" s="5"/>
      <c r="D190" s="5"/>
      <c r="E190" s="5"/>
      <c r="F190" s="5"/>
      <c r="G190" s="5"/>
    </row>
    <row r="191" spans="1:7" x14ac:dyDescent="0.2">
      <c r="A191" s="5" t="s">
        <v>11</v>
      </c>
      <c r="B191" s="5"/>
      <c r="C191" s="5"/>
      <c r="D191" s="5"/>
      <c r="E191" s="5"/>
      <c r="F191" s="5"/>
      <c r="G191" s="5"/>
    </row>
    <row r="192" spans="1:7" x14ac:dyDescent="0.2">
      <c r="A192" s="5" t="s">
        <v>53</v>
      </c>
      <c r="B192" s="5">
        <v>0.32785500000000001</v>
      </c>
      <c r="C192" s="5">
        <v>0.32894410000000002</v>
      </c>
      <c r="D192" s="5">
        <v>1</v>
      </c>
      <c r="E192" s="5">
        <v>0.31900000000000001</v>
      </c>
      <c r="F192" s="5">
        <v>-0.31686370000000003</v>
      </c>
      <c r="G192" s="5">
        <v>0.97257360000000004</v>
      </c>
    </row>
    <row r="193" spans="1:7" x14ac:dyDescent="0.2">
      <c r="A193" s="5"/>
      <c r="B193" s="5"/>
      <c r="C193" s="5"/>
      <c r="D193" s="5"/>
      <c r="E193" s="5"/>
      <c r="F193" s="5"/>
      <c r="G193" s="5"/>
    </row>
    <row r="194" spans="1:7" x14ac:dyDescent="0.2">
      <c r="A194" s="5" t="s">
        <v>55</v>
      </c>
      <c r="B194" s="5"/>
      <c r="C194" s="5"/>
      <c r="D194" s="5"/>
      <c r="E194" s="5"/>
      <c r="F194" s="5"/>
      <c r="G194" s="5"/>
    </row>
    <row r="195" spans="1:7" x14ac:dyDescent="0.2">
      <c r="A195" s="5" t="s">
        <v>53</v>
      </c>
      <c r="B195" s="5">
        <v>-1.9851299999999999E-2</v>
      </c>
      <c r="C195" s="5">
        <v>0.30121609999999999</v>
      </c>
      <c r="D195" s="5">
        <v>-7.0000000000000007E-2</v>
      </c>
      <c r="E195" s="5">
        <v>0.94699999999999995</v>
      </c>
      <c r="F195" s="5">
        <v>-0.61022399999999999</v>
      </c>
      <c r="G195" s="5">
        <v>0.57052130000000001</v>
      </c>
    </row>
    <row r="196" spans="1:7" x14ac:dyDescent="0.2">
      <c r="A196" s="5"/>
      <c r="B196" s="5"/>
      <c r="C196" s="5"/>
      <c r="D196" s="5"/>
      <c r="E196" s="5"/>
      <c r="F196" s="5"/>
      <c r="G196" s="5"/>
    </row>
    <row r="197" spans="1:7" x14ac:dyDescent="0.2">
      <c r="A197" s="5" t="s">
        <v>249</v>
      </c>
      <c r="B197" s="5"/>
      <c r="C197" s="5"/>
      <c r="D197" s="5"/>
      <c r="E197" s="5"/>
      <c r="F197" s="5"/>
      <c r="G197" s="5"/>
    </row>
    <row r="198" spans="1:7" x14ac:dyDescent="0.2">
      <c r="A198" s="5" t="s">
        <v>53</v>
      </c>
      <c r="B198" s="5">
        <v>-4.0883599999999999E-2</v>
      </c>
      <c r="C198" s="5">
        <v>0.21492349999999999</v>
      </c>
      <c r="D198" s="5">
        <v>-0.19</v>
      </c>
      <c r="E198" s="5">
        <v>0.84899999999999998</v>
      </c>
      <c r="F198" s="5">
        <v>-0.46212589999999998</v>
      </c>
      <c r="G198" s="5">
        <v>0.38035859999999999</v>
      </c>
    </row>
    <row r="199" spans="1:7" x14ac:dyDescent="0.2">
      <c r="A199" s="5"/>
      <c r="B199" s="5"/>
      <c r="C199" s="5"/>
      <c r="D199" s="5"/>
      <c r="E199" s="5"/>
      <c r="F199" s="5"/>
      <c r="G199" s="5"/>
    </row>
    <row r="200" spans="1:7" x14ac:dyDescent="0.2">
      <c r="A200" s="5" t="s">
        <v>250</v>
      </c>
      <c r="B200" s="5"/>
      <c r="C200" s="5"/>
      <c r="D200" s="5"/>
      <c r="E200" s="5"/>
      <c r="F200" s="5"/>
      <c r="G200" s="5"/>
    </row>
    <row r="201" spans="1:7" x14ac:dyDescent="0.2">
      <c r="A201" s="5" t="s">
        <v>53</v>
      </c>
      <c r="B201" s="5">
        <v>0.12876000000000001</v>
      </c>
      <c r="C201" s="5">
        <v>0.1142977</v>
      </c>
      <c r="D201" s="5">
        <v>1.1299999999999999</v>
      </c>
      <c r="E201" s="5">
        <v>0.26</v>
      </c>
      <c r="F201" s="5">
        <v>-9.5259399999999994E-2</v>
      </c>
      <c r="G201" s="5">
        <v>0.35277940000000002</v>
      </c>
    </row>
    <row r="202" spans="1:7" x14ac:dyDescent="0.2">
      <c r="A202" s="5"/>
      <c r="B202" s="5"/>
      <c r="C202" s="5"/>
      <c r="D202" s="5"/>
      <c r="E202" s="5"/>
      <c r="F202" s="5"/>
      <c r="G202" s="5"/>
    </row>
    <row r="203" spans="1:7" x14ac:dyDescent="0.2">
      <c r="A203" s="5" t="s">
        <v>251</v>
      </c>
      <c r="B203" s="5"/>
      <c r="C203" s="5"/>
      <c r="D203" s="5"/>
      <c r="E203" s="5"/>
      <c r="F203" s="5"/>
      <c r="G203" s="5"/>
    </row>
    <row r="204" spans="1:7" x14ac:dyDescent="0.2">
      <c r="A204" s="5" t="s">
        <v>53</v>
      </c>
      <c r="B204" s="5">
        <v>7.9809099999999994E-2</v>
      </c>
      <c r="C204" s="5">
        <v>6.0877500000000001E-2</v>
      </c>
      <c r="D204" s="5">
        <v>1.31</v>
      </c>
      <c r="E204" s="5">
        <v>0.19</v>
      </c>
      <c r="F204" s="5">
        <v>-3.9508700000000001E-2</v>
      </c>
      <c r="G204" s="5">
        <v>0.1991269</v>
      </c>
    </row>
    <row r="205" spans="1:7" x14ac:dyDescent="0.2">
      <c r="A205" s="5"/>
      <c r="B205" s="5"/>
      <c r="C205" s="5"/>
      <c r="D205" s="5"/>
      <c r="E205" s="5"/>
      <c r="F205" s="5"/>
      <c r="G205" s="5"/>
    </row>
    <row r="206" spans="1:7" x14ac:dyDescent="0.2">
      <c r="A206" s="5" t="s">
        <v>50</v>
      </c>
      <c r="B206" s="5">
        <v>8.2144499999999995E-2</v>
      </c>
      <c r="C206" s="5">
        <v>4.3204909999999996</v>
      </c>
      <c r="D206" s="5">
        <v>0.02</v>
      </c>
      <c r="E206" s="5">
        <v>0.98499999999999999</v>
      </c>
      <c r="F206" s="5">
        <v>-8.3858630000000005</v>
      </c>
      <c r="G206" s="5">
        <v>8.5501520000000006</v>
      </c>
    </row>
    <row r="207" spans="1:7" x14ac:dyDescent="0.2">
      <c r="A207" s="5"/>
      <c r="B207" s="5"/>
      <c r="C207" s="5"/>
      <c r="D207" s="5"/>
      <c r="E207" s="5"/>
      <c r="F207" s="5"/>
      <c r="G207" s="5"/>
    </row>
    <row r="208" spans="1:7" x14ac:dyDescent="0.2">
      <c r="A208" s="5" t="s">
        <v>55</v>
      </c>
      <c r="B208" s="5"/>
      <c r="C208" s="5"/>
      <c r="D208" s="5"/>
      <c r="E208" s="5"/>
      <c r="F208" s="5"/>
      <c r="G208" s="5"/>
    </row>
    <row r="209" spans="1:7" x14ac:dyDescent="0.2">
      <c r="A209" s="5" t="s">
        <v>6</v>
      </c>
      <c r="B209" s="5"/>
      <c r="C209" s="5"/>
      <c r="D209" s="5"/>
      <c r="E209" s="5"/>
      <c r="F209" s="5"/>
      <c r="G209" s="5"/>
    </row>
    <row r="210" spans="1:7" x14ac:dyDescent="0.2">
      <c r="A210" s="5" t="s">
        <v>53</v>
      </c>
      <c r="B210" s="5">
        <v>2.91679E-2</v>
      </c>
      <c r="C210" s="5">
        <v>0.3090272</v>
      </c>
      <c r="D210" s="5">
        <v>0.09</v>
      </c>
      <c r="E210" s="5">
        <v>0.92500000000000004</v>
      </c>
      <c r="F210" s="5">
        <v>-0.57651430000000004</v>
      </c>
      <c r="G210" s="5">
        <v>0.63485000000000003</v>
      </c>
    </row>
    <row r="211" spans="1:7" x14ac:dyDescent="0.2">
      <c r="A211" s="5"/>
      <c r="B211" s="5"/>
      <c r="C211" s="5"/>
      <c r="D211" s="5"/>
      <c r="E211" s="5"/>
      <c r="F211" s="5"/>
      <c r="G211" s="5"/>
    </row>
    <row r="212" spans="1:7" x14ac:dyDescent="0.2">
      <c r="A212" s="5" t="s">
        <v>247</v>
      </c>
      <c r="B212" s="5"/>
      <c r="C212" s="5"/>
      <c r="D212" s="5"/>
      <c r="E212" s="5"/>
      <c r="F212" s="5"/>
      <c r="G212" s="5"/>
    </row>
    <row r="213" spans="1:7" x14ac:dyDescent="0.2">
      <c r="A213" s="5" t="s">
        <v>53</v>
      </c>
      <c r="B213" s="5">
        <v>-3.9179100000000001E-2</v>
      </c>
      <c r="C213" s="5">
        <v>0.23435710000000001</v>
      </c>
      <c r="D213" s="5">
        <v>-0.17</v>
      </c>
      <c r="E213" s="5">
        <v>0.86699999999999999</v>
      </c>
      <c r="F213" s="5">
        <v>-0.49851060000000003</v>
      </c>
      <c r="G213" s="5">
        <v>0.42015249999999998</v>
      </c>
    </row>
    <row r="214" spans="1:7" x14ac:dyDescent="0.2">
      <c r="A214" s="5"/>
      <c r="B214" s="5"/>
      <c r="C214" s="5"/>
      <c r="D214" s="5"/>
      <c r="E214" s="5"/>
      <c r="F214" s="5"/>
      <c r="G214" s="5"/>
    </row>
    <row r="215" spans="1:7" x14ac:dyDescent="0.2">
      <c r="A215" s="5" t="s">
        <v>248</v>
      </c>
      <c r="B215" s="5"/>
      <c r="C215" s="5"/>
      <c r="D215" s="5"/>
      <c r="E215" s="5"/>
      <c r="F215" s="5"/>
      <c r="G215" s="5"/>
    </row>
    <row r="216" spans="1:7" x14ac:dyDescent="0.2">
      <c r="A216" s="5" t="s">
        <v>53</v>
      </c>
      <c r="B216" s="5">
        <v>0.14146410000000001</v>
      </c>
      <c r="C216" s="5">
        <v>0.26486969999999999</v>
      </c>
      <c r="D216" s="5">
        <v>0.53</v>
      </c>
      <c r="E216" s="5">
        <v>0.59299999999999997</v>
      </c>
      <c r="F216" s="5">
        <v>-0.37767109999999998</v>
      </c>
      <c r="G216" s="5">
        <v>0.66059920000000005</v>
      </c>
    </row>
    <row r="217" spans="1:7" x14ac:dyDescent="0.2">
      <c r="A217" s="5"/>
      <c r="B217" s="5"/>
      <c r="C217" s="5"/>
      <c r="D217" s="5"/>
      <c r="E217" s="5"/>
      <c r="F217" s="5"/>
      <c r="G217" s="5"/>
    </row>
    <row r="218" spans="1:7" x14ac:dyDescent="0.2">
      <c r="A218" s="5" t="s">
        <v>9</v>
      </c>
      <c r="B218" s="5"/>
      <c r="C218" s="5"/>
      <c r="D218" s="5"/>
      <c r="E218" s="5"/>
      <c r="F218" s="5"/>
      <c r="G218" s="5"/>
    </row>
    <row r="219" spans="1:7" x14ac:dyDescent="0.2">
      <c r="A219" s="5" t="s">
        <v>53</v>
      </c>
      <c r="B219" s="5">
        <v>-0.18539059999999999</v>
      </c>
      <c r="C219" s="5">
        <v>0.50629939999999996</v>
      </c>
      <c r="D219" s="5">
        <v>-0.37</v>
      </c>
      <c r="E219" s="5">
        <v>0.71399999999999997</v>
      </c>
      <c r="F219" s="5">
        <v>-1.177719</v>
      </c>
      <c r="G219" s="5">
        <v>0.80693800000000004</v>
      </c>
    </row>
    <row r="220" spans="1:7" x14ac:dyDescent="0.2">
      <c r="A220" s="5"/>
      <c r="B220" s="5"/>
      <c r="C220" s="5"/>
      <c r="D220" s="5"/>
      <c r="E220" s="5"/>
      <c r="F220" s="5"/>
      <c r="G220" s="5"/>
    </row>
    <row r="221" spans="1:7" x14ac:dyDescent="0.2">
      <c r="A221" s="5" t="s">
        <v>10</v>
      </c>
      <c r="B221" s="5"/>
      <c r="C221" s="5"/>
      <c r="D221" s="5"/>
      <c r="E221" s="5"/>
      <c r="F221" s="5"/>
      <c r="G221" s="5"/>
    </row>
    <row r="222" spans="1:7" x14ac:dyDescent="0.2">
      <c r="A222" s="5" t="s">
        <v>53</v>
      </c>
      <c r="B222" s="5">
        <v>-0.1883039</v>
      </c>
      <c r="C222" s="5">
        <v>0.1839702</v>
      </c>
      <c r="D222" s="5">
        <v>-1.02</v>
      </c>
      <c r="E222" s="5">
        <v>0.30599999999999999</v>
      </c>
      <c r="F222" s="5">
        <v>-0.5488788</v>
      </c>
      <c r="G222" s="5">
        <v>0.17227100000000001</v>
      </c>
    </row>
    <row r="223" spans="1:7" x14ac:dyDescent="0.2">
      <c r="A223" s="5"/>
      <c r="B223" s="5"/>
      <c r="C223" s="5"/>
      <c r="D223" s="5"/>
      <c r="E223" s="5"/>
      <c r="F223" s="5"/>
      <c r="G223" s="5"/>
    </row>
    <row r="224" spans="1:7" x14ac:dyDescent="0.2">
      <c r="A224" s="5" t="s">
        <v>11</v>
      </c>
      <c r="B224" s="5"/>
      <c r="C224" s="5"/>
      <c r="D224" s="5"/>
      <c r="E224" s="5"/>
      <c r="F224" s="5"/>
      <c r="G224" s="5"/>
    </row>
    <row r="225" spans="1:7" x14ac:dyDescent="0.2">
      <c r="A225" s="5" t="s">
        <v>53</v>
      </c>
      <c r="B225" s="5">
        <v>4.1692800000000002E-2</v>
      </c>
      <c r="C225" s="5">
        <v>0.32572570000000001</v>
      </c>
      <c r="D225" s="5">
        <v>0.13</v>
      </c>
      <c r="E225" s="5">
        <v>0.89800000000000002</v>
      </c>
      <c r="F225" s="5">
        <v>-0.59671779999999996</v>
      </c>
      <c r="G225" s="5">
        <v>0.68010349999999997</v>
      </c>
    </row>
    <row r="226" spans="1:7" x14ac:dyDescent="0.2">
      <c r="A226" s="5"/>
      <c r="B226" s="5"/>
      <c r="C226" s="5"/>
      <c r="D226" s="5"/>
      <c r="E226" s="5"/>
      <c r="F226" s="5"/>
      <c r="G226" s="5"/>
    </row>
    <row r="227" spans="1:7" x14ac:dyDescent="0.2">
      <c r="A227" s="5" t="s">
        <v>55</v>
      </c>
      <c r="B227" s="5"/>
      <c r="C227" s="5"/>
      <c r="D227" s="5"/>
      <c r="E227" s="5"/>
      <c r="F227" s="5"/>
      <c r="G227" s="5"/>
    </row>
    <row r="228" spans="1:7" x14ac:dyDescent="0.2">
      <c r="A228" s="5" t="s">
        <v>53</v>
      </c>
      <c r="B228" s="5">
        <v>8.3640599999999996E-2</v>
      </c>
      <c r="C228" s="5">
        <v>0.2982689</v>
      </c>
      <c r="D228" s="5">
        <v>0.28000000000000003</v>
      </c>
      <c r="E228" s="5">
        <v>0.77900000000000003</v>
      </c>
      <c r="F228" s="5">
        <v>-0.50095579999999995</v>
      </c>
      <c r="G228" s="5">
        <v>0.66823690000000002</v>
      </c>
    </row>
    <row r="229" spans="1:7" x14ac:dyDescent="0.2">
      <c r="A229" s="5"/>
      <c r="B229" s="5"/>
      <c r="C229" s="5"/>
      <c r="D229" s="5"/>
      <c r="E229" s="5"/>
      <c r="F229" s="5"/>
      <c r="G229" s="5"/>
    </row>
    <row r="230" spans="1:7" x14ac:dyDescent="0.2">
      <c r="A230" s="5" t="s">
        <v>249</v>
      </c>
      <c r="B230" s="5"/>
      <c r="C230" s="5"/>
      <c r="D230" s="5"/>
      <c r="E230" s="5"/>
      <c r="F230" s="5"/>
      <c r="G230" s="5"/>
    </row>
    <row r="231" spans="1:7" x14ac:dyDescent="0.2">
      <c r="A231" s="5" t="s">
        <v>53</v>
      </c>
      <c r="B231" s="5">
        <v>-0.41742400000000002</v>
      </c>
      <c r="C231" s="5">
        <v>0.2128206</v>
      </c>
      <c r="D231" s="5">
        <v>-1.96</v>
      </c>
      <c r="E231" s="5">
        <v>0.05</v>
      </c>
      <c r="F231" s="5">
        <v>-0.83454470000000003</v>
      </c>
      <c r="G231" s="5">
        <v>-3.033E-4</v>
      </c>
    </row>
    <row r="232" spans="1:7" x14ac:dyDescent="0.2">
      <c r="A232" s="5"/>
      <c r="B232" s="5"/>
      <c r="C232" s="5"/>
      <c r="D232" s="5"/>
      <c r="E232" s="5"/>
      <c r="F232" s="5"/>
      <c r="G232" s="5"/>
    </row>
    <row r="233" spans="1:7" x14ac:dyDescent="0.2">
      <c r="A233" s="5" t="s">
        <v>250</v>
      </c>
      <c r="B233" s="5"/>
      <c r="C233" s="5"/>
      <c r="D233" s="5"/>
      <c r="E233" s="5"/>
      <c r="F233" s="5"/>
      <c r="G233" s="5"/>
    </row>
    <row r="234" spans="1:7" x14ac:dyDescent="0.2">
      <c r="A234" s="5" t="s">
        <v>53</v>
      </c>
      <c r="B234" s="5">
        <v>1.9432E-3</v>
      </c>
      <c r="C234" s="5">
        <v>0.1131794</v>
      </c>
      <c r="D234" s="5">
        <v>0.02</v>
      </c>
      <c r="E234" s="5">
        <v>0.98599999999999999</v>
      </c>
      <c r="F234" s="5">
        <v>-0.2198843</v>
      </c>
      <c r="G234" s="5">
        <v>0.22377079999999999</v>
      </c>
    </row>
    <row r="235" spans="1:7" x14ac:dyDescent="0.2">
      <c r="A235" s="5"/>
      <c r="B235" s="5"/>
      <c r="C235" s="5"/>
      <c r="D235" s="5"/>
      <c r="E235" s="5"/>
      <c r="F235" s="5"/>
      <c r="G235" s="5"/>
    </row>
    <row r="236" spans="1:7" x14ac:dyDescent="0.2">
      <c r="A236" s="5" t="s">
        <v>251</v>
      </c>
      <c r="B236" s="5"/>
      <c r="C236" s="5"/>
      <c r="D236" s="5"/>
      <c r="E236" s="5"/>
      <c r="F236" s="5"/>
      <c r="G236" s="5"/>
    </row>
    <row r="237" spans="1:7" x14ac:dyDescent="0.2">
      <c r="A237" s="5" t="s">
        <v>53</v>
      </c>
      <c r="B237" s="5">
        <v>-5.7693899999999999E-2</v>
      </c>
      <c r="C237" s="5">
        <v>6.0281899999999999E-2</v>
      </c>
      <c r="D237" s="5">
        <v>-0.96</v>
      </c>
      <c r="E237" s="5">
        <v>0.33900000000000002</v>
      </c>
      <c r="F237" s="5">
        <v>-0.17584430000000001</v>
      </c>
      <c r="G237" s="5">
        <v>6.0456500000000003E-2</v>
      </c>
    </row>
    <row r="238" spans="1:7" x14ac:dyDescent="0.2">
      <c r="A238" s="5"/>
      <c r="B238" s="5"/>
      <c r="C238" s="5"/>
      <c r="D238" s="5"/>
      <c r="E238" s="5"/>
      <c r="F238" s="5"/>
      <c r="G238" s="5"/>
    </row>
    <row r="239" spans="1:7" x14ac:dyDescent="0.2">
      <c r="A239" s="5" t="s">
        <v>50</v>
      </c>
      <c r="B239" s="5">
        <v>6.6104719999999997</v>
      </c>
      <c r="C239" s="5">
        <v>4.278219</v>
      </c>
      <c r="D239" s="5">
        <v>1.55</v>
      </c>
      <c r="E239" s="5">
        <v>0.122</v>
      </c>
      <c r="F239" s="5">
        <v>-1.774683</v>
      </c>
      <c r="G239" s="5">
        <v>14.99563</v>
      </c>
    </row>
    <row r="240" spans="1:7" x14ac:dyDescent="0.2">
      <c r="A240" s="5"/>
      <c r="B240" s="5"/>
      <c r="C240" s="5"/>
      <c r="D240" s="5"/>
      <c r="E240" s="5"/>
      <c r="F240" s="5"/>
      <c r="G240" s="5"/>
    </row>
    <row r="241" spans="1:7" x14ac:dyDescent="0.2">
      <c r="A241" s="5" t="s">
        <v>249</v>
      </c>
      <c r="B241" s="5"/>
      <c r="C241" s="5"/>
      <c r="D241" s="5"/>
      <c r="E241" s="5"/>
      <c r="F241" s="5"/>
      <c r="G241" s="5"/>
    </row>
    <row r="242" spans="1:7" x14ac:dyDescent="0.2">
      <c r="A242" s="5" t="s">
        <v>6</v>
      </c>
      <c r="B242" s="5"/>
      <c r="C242" s="5"/>
      <c r="D242" s="5"/>
      <c r="E242" s="5"/>
      <c r="F242" s="5"/>
      <c r="G242" s="5"/>
    </row>
    <row r="243" spans="1:7" x14ac:dyDescent="0.2">
      <c r="A243" s="5" t="s">
        <v>53</v>
      </c>
      <c r="B243" s="5">
        <v>-0.40342060000000002</v>
      </c>
      <c r="C243" s="5">
        <v>0.28205530000000001</v>
      </c>
      <c r="D243" s="5">
        <v>-1.43</v>
      </c>
      <c r="E243" s="5">
        <v>0.153</v>
      </c>
      <c r="F243" s="5">
        <v>-0.95623880000000006</v>
      </c>
      <c r="G243" s="5">
        <v>0.14939759999999999</v>
      </c>
    </row>
    <row r="244" spans="1:7" x14ac:dyDescent="0.2">
      <c r="A244" s="5"/>
      <c r="B244" s="5"/>
      <c r="C244" s="5"/>
      <c r="D244" s="5"/>
      <c r="E244" s="5"/>
      <c r="F244" s="5"/>
      <c r="G244" s="5"/>
    </row>
    <row r="245" spans="1:7" x14ac:dyDescent="0.2">
      <c r="A245" s="5" t="s">
        <v>247</v>
      </c>
      <c r="B245" s="5"/>
      <c r="C245" s="5"/>
      <c r="D245" s="5"/>
      <c r="E245" s="5"/>
      <c r="F245" s="5"/>
      <c r="G245" s="5"/>
    </row>
    <row r="246" spans="1:7" x14ac:dyDescent="0.2">
      <c r="A246" s="5" t="s">
        <v>53</v>
      </c>
      <c r="B246" s="5">
        <v>0.2070034</v>
      </c>
      <c r="C246" s="5">
        <v>0.2139025</v>
      </c>
      <c r="D246" s="5">
        <v>0.97</v>
      </c>
      <c r="E246" s="5">
        <v>0.33300000000000002</v>
      </c>
      <c r="F246" s="5">
        <v>-0.2122377</v>
      </c>
      <c r="G246" s="5">
        <v>0.62624460000000004</v>
      </c>
    </row>
    <row r="247" spans="1:7" x14ac:dyDescent="0.2">
      <c r="A247" s="5"/>
      <c r="B247" s="5"/>
      <c r="C247" s="5"/>
      <c r="D247" s="5"/>
      <c r="E247" s="5"/>
      <c r="F247" s="5"/>
      <c r="G247" s="5"/>
    </row>
    <row r="248" spans="1:7" x14ac:dyDescent="0.2">
      <c r="A248" s="5" t="s">
        <v>248</v>
      </c>
      <c r="B248" s="5"/>
      <c r="C248" s="5"/>
      <c r="D248" s="5"/>
      <c r="E248" s="5"/>
      <c r="F248" s="5"/>
      <c r="G248" s="5"/>
    </row>
    <row r="249" spans="1:7" x14ac:dyDescent="0.2">
      <c r="A249" s="5" t="s">
        <v>53</v>
      </c>
      <c r="B249" s="5">
        <v>0.54794359999999998</v>
      </c>
      <c r="C249" s="5">
        <v>0.24175189999999999</v>
      </c>
      <c r="D249" s="5">
        <v>2.27</v>
      </c>
      <c r="E249" s="5">
        <v>2.3E-2</v>
      </c>
      <c r="F249" s="5">
        <v>7.4118500000000004E-2</v>
      </c>
      <c r="G249" s="5">
        <v>1.0217689999999999</v>
      </c>
    </row>
    <row r="250" spans="1:7" x14ac:dyDescent="0.2">
      <c r="A250" s="5"/>
      <c r="B250" s="5"/>
      <c r="C250" s="5"/>
      <c r="D250" s="5"/>
      <c r="E250" s="5"/>
      <c r="F250" s="5"/>
      <c r="G250" s="5"/>
    </row>
    <row r="251" spans="1:7" x14ac:dyDescent="0.2">
      <c r="A251" s="5" t="s">
        <v>9</v>
      </c>
      <c r="B251" s="5"/>
      <c r="C251" s="5"/>
      <c r="D251" s="5"/>
      <c r="E251" s="5"/>
      <c r="F251" s="5"/>
      <c r="G251" s="5"/>
    </row>
    <row r="252" spans="1:7" x14ac:dyDescent="0.2">
      <c r="A252" s="5" t="s">
        <v>53</v>
      </c>
      <c r="B252" s="5">
        <v>1.025333</v>
      </c>
      <c r="C252" s="5">
        <v>0.46210960000000001</v>
      </c>
      <c r="D252" s="5">
        <v>2.2200000000000002</v>
      </c>
      <c r="E252" s="5">
        <v>2.5999999999999999E-2</v>
      </c>
      <c r="F252" s="5">
        <v>0.1196151</v>
      </c>
      <c r="G252" s="5">
        <v>1.9310510000000001</v>
      </c>
    </row>
    <row r="253" spans="1:7" x14ac:dyDescent="0.2">
      <c r="A253" s="5"/>
      <c r="B253" s="5"/>
      <c r="C253" s="5"/>
      <c r="D253" s="5"/>
      <c r="E253" s="5"/>
      <c r="F253" s="5"/>
      <c r="G253" s="5"/>
    </row>
    <row r="254" spans="1:7" x14ac:dyDescent="0.2">
      <c r="A254" s="5" t="s">
        <v>10</v>
      </c>
      <c r="B254" s="5"/>
      <c r="C254" s="5"/>
      <c r="D254" s="5"/>
      <c r="E254" s="5"/>
      <c r="F254" s="5"/>
      <c r="G254" s="5"/>
    </row>
    <row r="255" spans="1:7" x14ac:dyDescent="0.2">
      <c r="A255" s="5" t="s">
        <v>53</v>
      </c>
      <c r="B255" s="5">
        <v>0.41753390000000001</v>
      </c>
      <c r="C255" s="5">
        <v>0.16791329999999999</v>
      </c>
      <c r="D255" s="5">
        <v>2.4900000000000002</v>
      </c>
      <c r="E255" s="5">
        <v>1.2999999999999999E-2</v>
      </c>
      <c r="F255" s="5">
        <v>8.8429900000000006E-2</v>
      </c>
      <c r="G255" s="5">
        <v>0.74663780000000002</v>
      </c>
    </row>
    <row r="256" spans="1:7" x14ac:dyDescent="0.2">
      <c r="A256" s="5"/>
      <c r="B256" s="5"/>
      <c r="C256" s="5"/>
      <c r="D256" s="5"/>
      <c r="E256" s="5"/>
      <c r="F256" s="5"/>
      <c r="G256" s="5"/>
    </row>
    <row r="257" spans="1:7" x14ac:dyDescent="0.2">
      <c r="A257" s="5" t="s">
        <v>11</v>
      </c>
      <c r="B257" s="5"/>
      <c r="C257" s="5"/>
      <c r="D257" s="5"/>
      <c r="E257" s="5"/>
      <c r="F257" s="5"/>
      <c r="G257" s="5"/>
    </row>
    <row r="258" spans="1:7" x14ac:dyDescent="0.2">
      <c r="A258" s="5" t="s">
        <v>53</v>
      </c>
      <c r="B258" s="5">
        <v>0.50624630000000004</v>
      </c>
      <c r="C258" s="5">
        <v>0.29729640000000002</v>
      </c>
      <c r="D258" s="5">
        <v>1.7</v>
      </c>
      <c r="E258" s="5">
        <v>8.8999999999999996E-2</v>
      </c>
      <c r="F258" s="5">
        <v>-7.6443899999999995E-2</v>
      </c>
      <c r="G258" s="5">
        <v>1.0889359999999999</v>
      </c>
    </row>
    <row r="259" spans="1:7" x14ac:dyDescent="0.2">
      <c r="A259" s="5"/>
      <c r="B259" s="5"/>
      <c r="C259" s="5"/>
      <c r="D259" s="5"/>
      <c r="E259" s="5"/>
      <c r="F259" s="5"/>
      <c r="G259" s="5"/>
    </row>
    <row r="260" spans="1:7" x14ac:dyDescent="0.2">
      <c r="A260" s="5" t="s">
        <v>55</v>
      </c>
      <c r="B260" s="5"/>
      <c r="C260" s="5"/>
      <c r="D260" s="5"/>
      <c r="E260" s="5"/>
      <c r="F260" s="5"/>
      <c r="G260" s="5"/>
    </row>
    <row r="261" spans="1:7" x14ac:dyDescent="0.2">
      <c r="A261" s="5" t="s">
        <v>53</v>
      </c>
      <c r="B261" s="5">
        <v>0.52629099999999995</v>
      </c>
      <c r="C261" s="5">
        <v>0.27223599999999998</v>
      </c>
      <c r="D261" s="5">
        <v>1.93</v>
      </c>
      <c r="E261" s="5">
        <v>5.2999999999999999E-2</v>
      </c>
      <c r="F261" s="5">
        <v>-7.2819E-3</v>
      </c>
      <c r="G261" s="5">
        <v>1.0598639999999999</v>
      </c>
    </row>
    <row r="262" spans="1:7" x14ac:dyDescent="0.2">
      <c r="A262" s="5"/>
      <c r="B262" s="5"/>
      <c r="C262" s="5"/>
      <c r="D262" s="5"/>
      <c r="E262" s="5"/>
      <c r="F262" s="5"/>
      <c r="G262" s="5"/>
    </row>
    <row r="263" spans="1:7" x14ac:dyDescent="0.2">
      <c r="A263" s="5" t="s">
        <v>249</v>
      </c>
      <c r="B263" s="5"/>
      <c r="C263" s="5"/>
      <c r="D263" s="5"/>
      <c r="E263" s="5"/>
      <c r="F263" s="5"/>
      <c r="G263" s="5"/>
    </row>
    <row r="264" spans="1:7" x14ac:dyDescent="0.2">
      <c r="A264" s="5" t="s">
        <v>53</v>
      </c>
      <c r="B264" s="5">
        <v>0.46135419999999999</v>
      </c>
      <c r="C264" s="5">
        <v>0.19424559999999999</v>
      </c>
      <c r="D264" s="5">
        <v>2.38</v>
      </c>
      <c r="E264" s="5">
        <v>1.7999999999999999E-2</v>
      </c>
      <c r="F264" s="5">
        <v>8.0639799999999998E-2</v>
      </c>
      <c r="G264" s="5">
        <v>0.8420687</v>
      </c>
    </row>
    <row r="265" spans="1:7" x14ac:dyDescent="0.2">
      <c r="A265" s="5"/>
      <c r="B265" s="5"/>
      <c r="C265" s="5"/>
      <c r="D265" s="5"/>
      <c r="E265" s="5"/>
      <c r="F265" s="5"/>
      <c r="G265" s="5"/>
    </row>
    <row r="266" spans="1:7" x14ac:dyDescent="0.2">
      <c r="A266" s="5" t="s">
        <v>250</v>
      </c>
      <c r="B266" s="5"/>
      <c r="C266" s="5"/>
      <c r="D266" s="5"/>
      <c r="E266" s="5"/>
      <c r="F266" s="5"/>
      <c r="G266" s="5"/>
    </row>
    <row r="267" spans="1:7" x14ac:dyDescent="0.2">
      <c r="A267" s="5" t="s">
        <v>53</v>
      </c>
      <c r="B267" s="5">
        <v>0.11328299999999999</v>
      </c>
      <c r="C267" s="5">
        <v>0.10330110000000001</v>
      </c>
      <c r="D267" s="5">
        <v>1.1000000000000001</v>
      </c>
      <c r="E267" s="5">
        <v>0.27300000000000002</v>
      </c>
      <c r="F267" s="5">
        <v>-8.9183499999999999E-2</v>
      </c>
      <c r="G267" s="5">
        <v>0.31574950000000002</v>
      </c>
    </row>
    <row r="268" spans="1:7" x14ac:dyDescent="0.2">
      <c r="A268" s="5"/>
      <c r="B268" s="5"/>
      <c r="C268" s="5"/>
      <c r="D268" s="5"/>
      <c r="E268" s="5"/>
      <c r="F268" s="5"/>
      <c r="G268" s="5"/>
    </row>
    <row r="269" spans="1:7" x14ac:dyDescent="0.2">
      <c r="A269" s="5" t="s">
        <v>251</v>
      </c>
      <c r="B269" s="5"/>
      <c r="C269" s="5"/>
      <c r="D269" s="5"/>
      <c r="E269" s="5"/>
      <c r="F269" s="5"/>
      <c r="G269" s="5"/>
    </row>
    <row r="270" spans="1:7" x14ac:dyDescent="0.2">
      <c r="A270" s="5" t="s">
        <v>53</v>
      </c>
      <c r="B270" s="5">
        <v>-2.4722500000000001E-2</v>
      </c>
      <c r="C270" s="5">
        <v>5.50205E-2</v>
      </c>
      <c r="D270" s="5">
        <v>-0.45</v>
      </c>
      <c r="E270" s="5">
        <v>0.65300000000000002</v>
      </c>
      <c r="F270" s="5">
        <v>-0.1325607</v>
      </c>
      <c r="G270" s="5">
        <v>8.3115700000000001E-2</v>
      </c>
    </row>
    <row r="271" spans="1:7" x14ac:dyDescent="0.2">
      <c r="A271" s="5"/>
      <c r="B271" s="5"/>
      <c r="C271" s="5"/>
      <c r="D271" s="5"/>
      <c r="E271" s="5"/>
      <c r="F271" s="5"/>
      <c r="G271" s="5"/>
    </row>
    <row r="272" spans="1:7" x14ac:dyDescent="0.2">
      <c r="A272" s="5" t="s">
        <v>50</v>
      </c>
      <c r="B272" s="5">
        <v>-11.23457</v>
      </c>
      <c r="C272" s="5">
        <v>3.9048159999999998</v>
      </c>
      <c r="D272" s="5">
        <v>-2.88</v>
      </c>
      <c r="E272" s="5">
        <v>4.0000000000000001E-3</v>
      </c>
      <c r="F272" s="5">
        <v>-18.887869999999999</v>
      </c>
      <c r="G272" s="5">
        <v>-3.58127</v>
      </c>
    </row>
    <row r="273" spans="1:7" x14ac:dyDescent="0.2">
      <c r="A273" s="5"/>
      <c r="B273" s="5"/>
      <c r="C273" s="5"/>
      <c r="D273" s="5"/>
      <c r="E273" s="5"/>
      <c r="F273" s="5"/>
      <c r="G273" s="5"/>
    </row>
    <row r="274" spans="1:7" x14ac:dyDescent="0.2">
      <c r="A274" s="5" t="s">
        <v>250</v>
      </c>
      <c r="B274" s="5"/>
      <c r="C274" s="5"/>
      <c r="D274" s="5"/>
      <c r="E274" s="5"/>
      <c r="F274" s="5"/>
      <c r="G274" s="5"/>
    </row>
    <row r="275" spans="1:7" x14ac:dyDescent="0.2">
      <c r="A275" s="5" t="s">
        <v>6</v>
      </c>
      <c r="B275" s="5"/>
      <c r="C275" s="5"/>
      <c r="D275" s="5"/>
      <c r="E275" s="5"/>
      <c r="F275" s="5"/>
      <c r="G275" s="5"/>
    </row>
    <row r="276" spans="1:7" x14ac:dyDescent="0.2">
      <c r="A276" s="5" t="s">
        <v>53</v>
      </c>
      <c r="B276" s="5">
        <v>-0.63194280000000003</v>
      </c>
      <c r="C276" s="5">
        <v>0.3387501</v>
      </c>
      <c r="D276" s="5">
        <v>-1.87</v>
      </c>
      <c r="E276" s="5">
        <v>6.2E-2</v>
      </c>
      <c r="F276" s="5">
        <v>-1.2958810000000001</v>
      </c>
      <c r="G276" s="5">
        <v>3.1995099999999999E-2</v>
      </c>
    </row>
    <row r="277" spans="1:7" x14ac:dyDescent="0.2">
      <c r="A277" s="5"/>
      <c r="B277" s="5"/>
      <c r="C277" s="5"/>
      <c r="D277" s="5"/>
      <c r="E277" s="5"/>
      <c r="F277" s="5"/>
      <c r="G277" s="5"/>
    </row>
    <row r="278" spans="1:7" x14ac:dyDescent="0.2">
      <c r="A278" s="5" t="s">
        <v>247</v>
      </c>
      <c r="B278" s="5"/>
      <c r="C278" s="5"/>
      <c r="D278" s="5"/>
      <c r="E278" s="5"/>
      <c r="F278" s="5"/>
      <c r="G278" s="5"/>
    </row>
    <row r="279" spans="1:7" x14ac:dyDescent="0.2">
      <c r="A279" s="5" t="s">
        <v>53</v>
      </c>
      <c r="B279" s="5">
        <v>0.72021970000000002</v>
      </c>
      <c r="C279" s="5">
        <v>0.25689810000000002</v>
      </c>
      <c r="D279" s="5">
        <v>2.8</v>
      </c>
      <c r="E279" s="5">
        <v>5.0000000000000001E-3</v>
      </c>
      <c r="F279" s="5">
        <v>0.2167086</v>
      </c>
      <c r="G279" s="5">
        <v>1.2237309999999999</v>
      </c>
    </row>
    <row r="280" spans="1:7" x14ac:dyDescent="0.2">
      <c r="A280" s="5"/>
      <c r="B280" s="5"/>
      <c r="C280" s="5"/>
      <c r="D280" s="5"/>
      <c r="E280" s="5"/>
      <c r="F280" s="5"/>
      <c r="G280" s="5"/>
    </row>
    <row r="281" spans="1:7" x14ac:dyDescent="0.2">
      <c r="A281" s="5" t="s">
        <v>248</v>
      </c>
      <c r="B281" s="5"/>
      <c r="C281" s="5"/>
      <c r="D281" s="5"/>
      <c r="E281" s="5"/>
      <c r="F281" s="5"/>
      <c r="G281" s="5"/>
    </row>
    <row r="282" spans="1:7" x14ac:dyDescent="0.2">
      <c r="A282" s="5" t="s">
        <v>53</v>
      </c>
      <c r="B282" s="5">
        <v>1.2869800000000001E-2</v>
      </c>
      <c r="C282" s="5">
        <v>0.29034549999999998</v>
      </c>
      <c r="D282" s="5">
        <v>0.04</v>
      </c>
      <c r="E282" s="5">
        <v>0.96499999999999997</v>
      </c>
      <c r="F282" s="5">
        <v>-0.55619689999999999</v>
      </c>
      <c r="G282" s="5">
        <v>0.58193649999999997</v>
      </c>
    </row>
    <row r="283" spans="1:7" x14ac:dyDescent="0.2">
      <c r="A283" s="5"/>
      <c r="B283" s="5"/>
      <c r="C283" s="5"/>
      <c r="D283" s="5"/>
      <c r="E283" s="5"/>
      <c r="F283" s="5"/>
      <c r="G283" s="5"/>
    </row>
    <row r="284" spans="1:7" x14ac:dyDescent="0.2">
      <c r="A284" s="5" t="s">
        <v>9</v>
      </c>
      <c r="B284" s="5"/>
      <c r="C284" s="5"/>
      <c r="D284" s="5"/>
      <c r="E284" s="5"/>
      <c r="F284" s="5"/>
      <c r="G284" s="5"/>
    </row>
    <row r="285" spans="1:7" x14ac:dyDescent="0.2">
      <c r="A285" s="5" t="s">
        <v>53</v>
      </c>
      <c r="B285" s="5">
        <v>1.406676</v>
      </c>
      <c r="C285" s="5">
        <v>0.55499639999999995</v>
      </c>
      <c r="D285" s="5">
        <v>2.5299999999999998</v>
      </c>
      <c r="E285" s="5">
        <v>1.0999999999999999E-2</v>
      </c>
      <c r="F285" s="5">
        <v>0.31890350000000001</v>
      </c>
      <c r="G285" s="5">
        <v>2.4944489999999999</v>
      </c>
    </row>
    <row r="286" spans="1:7" x14ac:dyDescent="0.2">
      <c r="A286" s="5"/>
      <c r="B286" s="5"/>
      <c r="C286" s="5"/>
      <c r="D286" s="5"/>
      <c r="E286" s="5"/>
      <c r="F286" s="5"/>
      <c r="G286" s="5"/>
    </row>
    <row r="287" spans="1:7" x14ac:dyDescent="0.2">
      <c r="A287" s="5" t="s">
        <v>10</v>
      </c>
      <c r="B287" s="5"/>
      <c r="C287" s="5"/>
      <c r="D287" s="5"/>
      <c r="E287" s="5"/>
      <c r="F287" s="5"/>
      <c r="G287" s="5"/>
    </row>
    <row r="288" spans="1:7" x14ac:dyDescent="0.2">
      <c r="A288" s="5" t="s">
        <v>53</v>
      </c>
      <c r="B288" s="5">
        <v>0.19469919999999999</v>
      </c>
      <c r="C288" s="5">
        <v>0.20166480000000001</v>
      </c>
      <c r="D288" s="5">
        <v>0.97</v>
      </c>
      <c r="E288" s="5">
        <v>0.33400000000000002</v>
      </c>
      <c r="F288" s="5">
        <v>-0.2005566</v>
      </c>
      <c r="G288" s="5">
        <v>0.58995500000000001</v>
      </c>
    </row>
    <row r="289" spans="1:7" x14ac:dyDescent="0.2">
      <c r="A289" s="5"/>
      <c r="B289" s="5"/>
      <c r="C289" s="5"/>
      <c r="D289" s="5"/>
      <c r="E289" s="5"/>
      <c r="F289" s="5"/>
      <c r="G289" s="5"/>
    </row>
    <row r="290" spans="1:7" x14ac:dyDescent="0.2">
      <c r="A290" s="5" t="s">
        <v>11</v>
      </c>
      <c r="B290" s="5"/>
      <c r="C290" s="5"/>
      <c r="D290" s="5"/>
      <c r="E290" s="5"/>
      <c r="F290" s="5"/>
      <c r="G290" s="5"/>
    </row>
    <row r="291" spans="1:7" x14ac:dyDescent="0.2">
      <c r="A291" s="5" t="s">
        <v>53</v>
      </c>
      <c r="B291" s="5">
        <v>0.77361999999999997</v>
      </c>
      <c r="C291" s="5">
        <v>0.3570547</v>
      </c>
      <c r="D291" s="5">
        <v>2.17</v>
      </c>
      <c r="E291" s="5">
        <v>0.03</v>
      </c>
      <c r="F291" s="5">
        <v>7.3805700000000002E-2</v>
      </c>
      <c r="G291" s="5">
        <v>1.4734339999999999</v>
      </c>
    </row>
    <row r="292" spans="1:7" x14ac:dyDescent="0.2">
      <c r="A292" s="5"/>
      <c r="B292" s="5"/>
      <c r="C292" s="5"/>
      <c r="D292" s="5"/>
      <c r="E292" s="5"/>
      <c r="F292" s="5"/>
      <c r="G292" s="5"/>
    </row>
    <row r="293" spans="1:7" x14ac:dyDescent="0.2">
      <c r="A293" s="5" t="s">
        <v>55</v>
      </c>
      <c r="B293" s="5"/>
      <c r="C293" s="5"/>
      <c r="D293" s="5"/>
      <c r="E293" s="5"/>
      <c r="F293" s="5"/>
      <c r="G293" s="5"/>
    </row>
    <row r="294" spans="1:7" x14ac:dyDescent="0.2">
      <c r="A294" s="5" t="s">
        <v>53</v>
      </c>
      <c r="B294" s="5">
        <v>0.58736679999999997</v>
      </c>
      <c r="C294" s="5">
        <v>0.3269571</v>
      </c>
      <c r="D294" s="5">
        <v>1.8</v>
      </c>
      <c r="E294" s="5">
        <v>7.1999999999999995E-2</v>
      </c>
      <c r="F294" s="5">
        <v>-5.3457400000000002E-2</v>
      </c>
      <c r="G294" s="5">
        <v>1.228191</v>
      </c>
    </row>
    <row r="295" spans="1:7" x14ac:dyDescent="0.2">
      <c r="A295" s="5"/>
      <c r="B295" s="5"/>
      <c r="C295" s="5"/>
      <c r="D295" s="5"/>
      <c r="E295" s="5"/>
      <c r="F295" s="5"/>
      <c r="G295" s="5"/>
    </row>
    <row r="296" spans="1:7" x14ac:dyDescent="0.2">
      <c r="A296" s="5" t="s">
        <v>249</v>
      </c>
      <c r="B296" s="5"/>
      <c r="C296" s="5"/>
      <c r="D296" s="5"/>
      <c r="E296" s="5"/>
      <c r="F296" s="5"/>
      <c r="G296" s="5"/>
    </row>
    <row r="297" spans="1:7" x14ac:dyDescent="0.2">
      <c r="A297" s="5" t="s">
        <v>53</v>
      </c>
      <c r="B297" s="5">
        <v>1.43791</v>
      </c>
      <c r="C297" s="5">
        <v>0.2332902</v>
      </c>
      <c r="D297" s="5">
        <v>6.16</v>
      </c>
      <c r="E297" s="5">
        <v>0</v>
      </c>
      <c r="F297" s="5">
        <v>0.98066949999999997</v>
      </c>
      <c r="G297" s="5">
        <v>1.8951499999999999</v>
      </c>
    </row>
    <row r="298" spans="1:7" x14ac:dyDescent="0.2">
      <c r="A298" s="5"/>
      <c r="B298" s="5"/>
      <c r="C298" s="5"/>
      <c r="D298" s="5"/>
      <c r="E298" s="5"/>
      <c r="F298" s="5"/>
      <c r="G298" s="5"/>
    </row>
    <row r="299" spans="1:7" x14ac:dyDescent="0.2">
      <c r="A299" s="5" t="s">
        <v>250</v>
      </c>
      <c r="B299" s="5"/>
      <c r="C299" s="5"/>
      <c r="D299" s="5"/>
      <c r="E299" s="5"/>
      <c r="F299" s="5"/>
      <c r="G299" s="5"/>
    </row>
    <row r="300" spans="1:7" x14ac:dyDescent="0.2">
      <c r="A300" s="5" t="s">
        <v>53</v>
      </c>
      <c r="B300" s="5">
        <v>-2.4870400000000001E-2</v>
      </c>
      <c r="C300" s="5">
        <v>0.1240653</v>
      </c>
      <c r="D300" s="5">
        <v>-0.2</v>
      </c>
      <c r="E300" s="5">
        <v>0.84099999999999997</v>
      </c>
      <c r="F300" s="5">
        <v>-0.26803389999999999</v>
      </c>
      <c r="G300" s="5">
        <v>0.21829299999999999</v>
      </c>
    </row>
    <row r="301" spans="1:7" x14ac:dyDescent="0.2">
      <c r="A301" s="5"/>
      <c r="B301" s="5"/>
      <c r="C301" s="5"/>
      <c r="D301" s="5"/>
      <c r="E301" s="5"/>
      <c r="F301" s="5"/>
      <c r="G301" s="5"/>
    </row>
    <row r="302" spans="1:7" x14ac:dyDescent="0.2">
      <c r="A302" s="5" t="s">
        <v>251</v>
      </c>
      <c r="B302" s="5"/>
      <c r="C302" s="5"/>
      <c r="D302" s="5"/>
      <c r="E302" s="5"/>
      <c r="F302" s="5"/>
      <c r="G302" s="5"/>
    </row>
    <row r="303" spans="1:7" x14ac:dyDescent="0.2">
      <c r="A303" s="5" t="s">
        <v>53</v>
      </c>
      <c r="B303" s="5">
        <v>-7.3051000000000005E-2</v>
      </c>
      <c r="C303" s="5">
        <v>6.608E-2</v>
      </c>
      <c r="D303" s="5">
        <v>-1.1100000000000001</v>
      </c>
      <c r="E303" s="5">
        <v>0.26900000000000002</v>
      </c>
      <c r="F303" s="5">
        <v>-0.20256540000000001</v>
      </c>
      <c r="G303" s="5">
        <v>5.6463300000000001E-2</v>
      </c>
    </row>
    <row r="304" spans="1:7" x14ac:dyDescent="0.2">
      <c r="A304" s="5"/>
      <c r="B304" s="5"/>
      <c r="C304" s="5"/>
      <c r="D304" s="5"/>
      <c r="E304" s="5"/>
      <c r="F304" s="5"/>
      <c r="G304" s="5"/>
    </row>
    <row r="305" spans="1:7" x14ac:dyDescent="0.2">
      <c r="A305" s="5" t="s">
        <v>50</v>
      </c>
      <c r="B305" s="5">
        <v>-14.9345</v>
      </c>
      <c r="C305" s="5">
        <v>4.6897080000000004</v>
      </c>
      <c r="D305" s="5">
        <v>-3.18</v>
      </c>
      <c r="E305" s="5">
        <v>1E-3</v>
      </c>
      <c r="F305" s="5">
        <v>-24.126159999999999</v>
      </c>
      <c r="G305" s="5">
        <v>-5.7428439999999998</v>
      </c>
    </row>
    <row r="306" spans="1:7" x14ac:dyDescent="0.2">
      <c r="A306" s="5"/>
      <c r="B306" s="5"/>
      <c r="C306" s="5"/>
      <c r="D306" s="5"/>
      <c r="E306" s="5"/>
      <c r="F306" s="5"/>
      <c r="G306" s="5"/>
    </row>
    <row r="307" spans="1:7" x14ac:dyDescent="0.2">
      <c r="A307" s="5" t="s">
        <v>251</v>
      </c>
      <c r="B307" s="5"/>
      <c r="C307" s="5"/>
      <c r="D307" s="5"/>
      <c r="E307" s="5"/>
      <c r="F307" s="5"/>
      <c r="G307" s="5"/>
    </row>
    <row r="308" spans="1:7" x14ac:dyDescent="0.2">
      <c r="A308" s="5" t="s">
        <v>6</v>
      </c>
      <c r="B308" s="5"/>
      <c r="C308" s="5"/>
      <c r="D308" s="5"/>
      <c r="E308" s="5"/>
      <c r="F308" s="5"/>
      <c r="G308" s="5"/>
    </row>
    <row r="309" spans="1:7" x14ac:dyDescent="0.2">
      <c r="A309" s="5" t="s">
        <v>53</v>
      </c>
      <c r="B309" s="5">
        <v>-0.52682479999999998</v>
      </c>
      <c r="C309" s="5">
        <v>0.42571870000000001</v>
      </c>
      <c r="D309" s="5">
        <v>-1.24</v>
      </c>
      <c r="E309" s="5">
        <v>0.216</v>
      </c>
      <c r="F309" s="5">
        <v>-1.361218</v>
      </c>
      <c r="G309" s="5">
        <v>0.30756850000000002</v>
      </c>
    </row>
    <row r="310" spans="1:7" x14ac:dyDescent="0.2">
      <c r="A310" s="5"/>
      <c r="B310" s="5"/>
      <c r="C310" s="5"/>
      <c r="D310" s="5"/>
      <c r="E310" s="5"/>
      <c r="F310" s="5"/>
      <c r="G310" s="5"/>
    </row>
    <row r="311" spans="1:7" x14ac:dyDescent="0.2">
      <c r="A311" s="5" t="s">
        <v>247</v>
      </c>
      <c r="B311" s="5"/>
      <c r="C311" s="5"/>
      <c r="D311" s="5"/>
      <c r="E311" s="5"/>
      <c r="F311" s="5"/>
      <c r="G311" s="5"/>
    </row>
    <row r="312" spans="1:7" x14ac:dyDescent="0.2">
      <c r="A312" s="5" t="s">
        <v>53</v>
      </c>
      <c r="B312" s="5">
        <v>-0.85475920000000005</v>
      </c>
      <c r="C312" s="5">
        <v>0.32285259999999999</v>
      </c>
      <c r="D312" s="5">
        <v>-2.65</v>
      </c>
      <c r="E312" s="5">
        <v>8.0000000000000002E-3</v>
      </c>
      <c r="F312" s="5">
        <v>-1.4875389999999999</v>
      </c>
      <c r="G312" s="5">
        <v>-0.2219798</v>
      </c>
    </row>
    <row r="313" spans="1:7" x14ac:dyDescent="0.2">
      <c r="A313" s="5"/>
      <c r="B313" s="5"/>
      <c r="C313" s="5"/>
      <c r="D313" s="5"/>
      <c r="E313" s="5"/>
      <c r="F313" s="5"/>
      <c r="G313" s="5"/>
    </row>
    <row r="314" spans="1:7" x14ac:dyDescent="0.2">
      <c r="A314" s="5" t="s">
        <v>248</v>
      </c>
      <c r="B314" s="5"/>
      <c r="C314" s="5"/>
      <c r="D314" s="5"/>
      <c r="E314" s="5"/>
      <c r="F314" s="5"/>
      <c r="G314" s="5"/>
    </row>
    <row r="315" spans="1:7" x14ac:dyDescent="0.2">
      <c r="A315" s="5" t="s">
        <v>53</v>
      </c>
      <c r="B315" s="5">
        <v>0.79452739999999999</v>
      </c>
      <c r="C315" s="5">
        <v>0.36488700000000002</v>
      </c>
      <c r="D315" s="5">
        <v>2.1800000000000002</v>
      </c>
      <c r="E315" s="5">
        <v>2.9000000000000001E-2</v>
      </c>
      <c r="F315" s="5">
        <v>7.9362000000000002E-2</v>
      </c>
      <c r="G315" s="5">
        <v>1.509693</v>
      </c>
    </row>
    <row r="316" spans="1:7" x14ac:dyDescent="0.2">
      <c r="A316" s="5"/>
      <c r="B316" s="5"/>
      <c r="C316" s="5"/>
      <c r="D316" s="5"/>
      <c r="E316" s="5"/>
      <c r="F316" s="5"/>
      <c r="G316" s="5"/>
    </row>
    <row r="317" spans="1:7" x14ac:dyDescent="0.2">
      <c r="A317" s="5" t="s">
        <v>9</v>
      </c>
      <c r="B317" s="5"/>
      <c r="C317" s="5"/>
      <c r="D317" s="5"/>
      <c r="E317" s="5"/>
      <c r="F317" s="5"/>
      <c r="G317" s="5"/>
    </row>
    <row r="318" spans="1:7" x14ac:dyDescent="0.2">
      <c r="A318" s="5" t="s">
        <v>53</v>
      </c>
      <c r="B318" s="5">
        <v>-0.91970960000000002</v>
      </c>
      <c r="C318" s="5">
        <v>0.69748279999999996</v>
      </c>
      <c r="D318" s="5">
        <v>-1.32</v>
      </c>
      <c r="E318" s="5">
        <v>0.187</v>
      </c>
      <c r="F318" s="5">
        <v>-2.2867510000000002</v>
      </c>
      <c r="G318" s="5">
        <v>0.44733149999999999</v>
      </c>
    </row>
    <row r="319" spans="1:7" x14ac:dyDescent="0.2">
      <c r="A319" s="5"/>
      <c r="B319" s="5"/>
      <c r="C319" s="5"/>
      <c r="D319" s="5"/>
      <c r="E319" s="5"/>
      <c r="F319" s="5"/>
      <c r="G319" s="5"/>
    </row>
    <row r="320" spans="1:7" x14ac:dyDescent="0.2">
      <c r="A320" s="5" t="s">
        <v>10</v>
      </c>
      <c r="B320" s="5"/>
      <c r="C320" s="5"/>
      <c r="D320" s="5"/>
      <c r="E320" s="5"/>
      <c r="F320" s="5"/>
      <c r="G320" s="5"/>
    </row>
    <row r="321" spans="1:7" x14ac:dyDescent="0.2">
      <c r="A321" s="5" t="s">
        <v>53</v>
      </c>
      <c r="B321" s="5">
        <v>0.31599090000000002</v>
      </c>
      <c r="C321" s="5">
        <v>0.25343900000000003</v>
      </c>
      <c r="D321" s="5">
        <v>1.25</v>
      </c>
      <c r="E321" s="5">
        <v>0.21199999999999999</v>
      </c>
      <c r="F321" s="5">
        <v>-0.1807404</v>
      </c>
      <c r="G321" s="5">
        <v>0.81272230000000001</v>
      </c>
    </row>
    <row r="322" spans="1:7" x14ac:dyDescent="0.2">
      <c r="A322" s="5"/>
      <c r="B322" s="5"/>
      <c r="C322" s="5"/>
      <c r="D322" s="5"/>
      <c r="E322" s="5"/>
      <c r="F322" s="5"/>
      <c r="G322" s="5"/>
    </row>
    <row r="323" spans="1:7" x14ac:dyDescent="0.2">
      <c r="A323" s="5" t="s">
        <v>11</v>
      </c>
      <c r="B323" s="5"/>
      <c r="C323" s="5"/>
      <c r="D323" s="5"/>
      <c r="E323" s="5"/>
      <c r="F323" s="5"/>
      <c r="G323" s="5"/>
    </row>
    <row r="324" spans="1:7" x14ac:dyDescent="0.2">
      <c r="A324" s="5" t="s">
        <v>53</v>
      </c>
      <c r="B324" s="5">
        <v>0.68049720000000002</v>
      </c>
      <c r="C324" s="5">
        <v>0.44872279999999998</v>
      </c>
      <c r="D324" s="5">
        <v>1.52</v>
      </c>
      <c r="E324" s="5">
        <v>0.129</v>
      </c>
      <c r="F324" s="5">
        <v>-0.1989832</v>
      </c>
      <c r="G324" s="5">
        <v>1.5599780000000001</v>
      </c>
    </row>
    <row r="325" spans="1:7" x14ac:dyDescent="0.2">
      <c r="A325" s="5"/>
      <c r="B325" s="5"/>
      <c r="C325" s="5"/>
      <c r="D325" s="5"/>
      <c r="E325" s="5"/>
      <c r="F325" s="5"/>
      <c r="G325" s="5"/>
    </row>
    <row r="326" spans="1:7" x14ac:dyDescent="0.2">
      <c r="A326" s="5" t="s">
        <v>55</v>
      </c>
      <c r="B326" s="5"/>
      <c r="C326" s="5"/>
      <c r="D326" s="5"/>
      <c r="E326" s="5"/>
      <c r="F326" s="5"/>
      <c r="G326" s="5"/>
    </row>
    <row r="327" spans="1:7" x14ac:dyDescent="0.2">
      <c r="A327" s="5" t="s">
        <v>53</v>
      </c>
      <c r="B327" s="5">
        <v>0.8920247</v>
      </c>
      <c r="C327" s="5">
        <v>0.41089809999999999</v>
      </c>
      <c r="D327" s="5">
        <v>2.17</v>
      </c>
      <c r="E327" s="5">
        <v>0.03</v>
      </c>
      <c r="F327" s="5">
        <v>8.6679300000000001E-2</v>
      </c>
      <c r="G327" s="5">
        <v>1.69737</v>
      </c>
    </row>
    <row r="328" spans="1:7" x14ac:dyDescent="0.2">
      <c r="A328" s="5"/>
      <c r="B328" s="5"/>
      <c r="C328" s="5"/>
      <c r="D328" s="5"/>
      <c r="E328" s="5"/>
      <c r="F328" s="5"/>
      <c r="G328" s="5"/>
    </row>
    <row r="329" spans="1:7" x14ac:dyDescent="0.2">
      <c r="A329" s="5" t="s">
        <v>249</v>
      </c>
      <c r="B329" s="5"/>
      <c r="C329" s="5"/>
      <c r="D329" s="5"/>
      <c r="E329" s="5"/>
      <c r="F329" s="5"/>
      <c r="G329" s="5"/>
    </row>
    <row r="330" spans="1:7" x14ac:dyDescent="0.2">
      <c r="A330" s="5" t="s">
        <v>53</v>
      </c>
      <c r="B330" s="5">
        <v>0.64170490000000002</v>
      </c>
      <c r="C330" s="5">
        <v>0.29318369999999999</v>
      </c>
      <c r="D330" s="5">
        <v>2.19</v>
      </c>
      <c r="E330" s="5">
        <v>2.9000000000000001E-2</v>
      </c>
      <c r="F330" s="5">
        <v>6.7075499999999996E-2</v>
      </c>
      <c r="G330" s="5">
        <v>1.216334</v>
      </c>
    </row>
    <row r="331" spans="1:7" x14ac:dyDescent="0.2">
      <c r="A331" s="5"/>
      <c r="B331" s="5"/>
      <c r="C331" s="5"/>
      <c r="D331" s="5"/>
      <c r="E331" s="5"/>
      <c r="F331" s="5"/>
      <c r="G331" s="5"/>
    </row>
    <row r="332" spans="1:7" x14ac:dyDescent="0.2">
      <c r="A332" s="5" t="s">
        <v>250</v>
      </c>
      <c r="B332" s="5"/>
      <c r="C332" s="5"/>
      <c r="D332" s="5"/>
      <c r="E332" s="5"/>
      <c r="F332" s="5"/>
      <c r="G332" s="5"/>
    </row>
    <row r="333" spans="1:7" x14ac:dyDescent="0.2">
      <c r="A333" s="5" t="s">
        <v>53</v>
      </c>
      <c r="B333" s="5">
        <v>0.30707499999999999</v>
      </c>
      <c r="C333" s="5">
        <v>0.155917</v>
      </c>
      <c r="D333" s="5">
        <v>1.97</v>
      </c>
      <c r="E333" s="5">
        <v>4.9000000000000002E-2</v>
      </c>
      <c r="F333" s="5">
        <v>1.4832000000000001E-3</v>
      </c>
      <c r="G333" s="5">
        <v>0.61266670000000001</v>
      </c>
    </row>
    <row r="334" spans="1:7" x14ac:dyDescent="0.2">
      <c r="A334" s="5"/>
      <c r="B334" s="5"/>
      <c r="C334" s="5"/>
      <c r="D334" s="5"/>
      <c r="E334" s="5"/>
      <c r="F334" s="5"/>
      <c r="G334" s="5"/>
    </row>
    <row r="335" spans="1:7" x14ac:dyDescent="0.2">
      <c r="A335" s="5" t="s">
        <v>251</v>
      </c>
      <c r="B335" s="5"/>
      <c r="C335" s="5"/>
      <c r="D335" s="5"/>
      <c r="E335" s="5"/>
      <c r="F335" s="5"/>
      <c r="G335" s="5"/>
    </row>
    <row r="336" spans="1:7" x14ac:dyDescent="0.2">
      <c r="A336" s="5" t="s">
        <v>53</v>
      </c>
      <c r="B336" s="5">
        <v>-5.0165899999999999E-2</v>
      </c>
      <c r="C336" s="5">
        <v>8.3044900000000005E-2</v>
      </c>
      <c r="D336" s="5">
        <v>-0.6</v>
      </c>
      <c r="E336" s="5">
        <v>0.54600000000000004</v>
      </c>
      <c r="F336" s="5">
        <v>-0.21293100000000001</v>
      </c>
      <c r="G336" s="5">
        <v>0.1125992</v>
      </c>
    </row>
    <row r="337" spans="1:7" x14ac:dyDescent="0.2">
      <c r="A337" s="5"/>
      <c r="B337" s="5"/>
      <c r="C337" s="5"/>
      <c r="D337" s="5"/>
      <c r="E337" s="5"/>
      <c r="F337" s="5"/>
      <c r="G337" s="5"/>
    </row>
    <row r="338" spans="1:7" x14ac:dyDescent="0.2">
      <c r="A338" s="5" t="s">
        <v>50</v>
      </c>
      <c r="B338" s="5">
        <v>2.2760590000000001</v>
      </c>
      <c r="C338" s="5">
        <v>5.8937150000000003</v>
      </c>
      <c r="D338" s="5">
        <v>0.39</v>
      </c>
      <c r="E338" s="5">
        <v>0.69899999999999995</v>
      </c>
      <c r="F338" s="5">
        <v>-9.2754089999999998</v>
      </c>
      <c r="G338" s="5">
        <v>13.827529999999999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71</v>
      </c>
    </row>
    <row r="2" spans="1:5" x14ac:dyDescent="0.25">
      <c r="A2" s="4" t="s">
        <v>116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64</v>
      </c>
    </row>
    <row r="6" spans="1:5" x14ac:dyDescent="0.25">
      <c r="A6" s="4" t="s">
        <v>72</v>
      </c>
      <c r="B6" s="15">
        <v>602.20309999999995</v>
      </c>
      <c r="C6" s="15"/>
      <c r="D6" s="15"/>
      <c r="E6" s="15"/>
    </row>
    <row r="7" spans="1:5" x14ac:dyDescent="0.25">
      <c r="A7" s="4" t="s">
        <v>173</v>
      </c>
      <c r="B7" s="15">
        <v>419.51530000000002</v>
      </c>
      <c r="C7" s="15"/>
      <c r="D7" s="15"/>
      <c r="E7" s="15"/>
    </row>
    <row r="8" spans="1:5" x14ac:dyDescent="0.25">
      <c r="A8" s="7" t="s">
        <v>73</v>
      </c>
      <c r="B8" s="16">
        <v>63.171300000000002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75</v>
      </c>
      <c r="B11" s="15"/>
      <c r="C11" s="15"/>
      <c r="D11" s="15"/>
      <c r="E11" s="15"/>
    </row>
    <row r="12" spans="1:5" x14ac:dyDescent="0.25">
      <c r="A12" s="4" t="s">
        <v>57</v>
      </c>
      <c r="B12" s="15" t="s">
        <v>102</v>
      </c>
      <c r="C12" s="15" t="s">
        <v>72</v>
      </c>
      <c r="D12" s="15" t="s">
        <v>103</v>
      </c>
      <c r="E12" s="15" t="s">
        <v>73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9.3130000000000006</v>
      </c>
      <c r="C14" s="15"/>
      <c r="D14" s="15"/>
      <c r="E14" s="15"/>
    </row>
    <row r="15" spans="1:5" x14ac:dyDescent="0.25">
      <c r="A15" s="10">
        <v>38749</v>
      </c>
      <c r="B15" s="4">
        <f>GRAFICO!I6</f>
        <v>9.2840000000000007</v>
      </c>
      <c r="C15" s="15"/>
      <c r="D15" s="15"/>
      <c r="E15" s="15"/>
    </row>
    <row r="16" spans="1:5" x14ac:dyDescent="0.25">
      <c r="A16" s="10">
        <v>38777</v>
      </c>
      <c r="B16" s="4">
        <f>GRAFICO!I7</f>
        <v>8.0489999999999995</v>
      </c>
      <c r="C16" s="15"/>
      <c r="D16" s="15"/>
      <c r="E16" s="15"/>
    </row>
    <row r="17" spans="1:5" x14ac:dyDescent="0.25">
      <c r="A17" s="10">
        <v>38808</v>
      </c>
      <c r="B17" s="4">
        <f>GRAFICO!I8</f>
        <v>6.4669999999999996</v>
      </c>
      <c r="C17" s="15"/>
      <c r="D17" s="15"/>
      <c r="E17" s="15"/>
    </row>
    <row r="18" spans="1:5" x14ac:dyDescent="0.25">
      <c r="A18" s="10">
        <v>38838</v>
      </c>
      <c r="B18" s="4">
        <f>GRAFICO!I9</f>
        <v>4.8719999999999999</v>
      </c>
      <c r="C18" s="15"/>
      <c r="D18" s="15"/>
      <c r="E18" s="15"/>
    </row>
    <row r="19" spans="1:5" x14ac:dyDescent="0.25">
      <c r="A19" s="10">
        <v>38869</v>
      </c>
      <c r="B19" s="4">
        <f>GRAFICO!I10</f>
        <v>3.891</v>
      </c>
      <c r="C19" s="15"/>
      <c r="D19" s="15"/>
      <c r="E19" s="15"/>
    </row>
    <row r="20" spans="1:5" x14ac:dyDescent="0.25">
      <c r="A20" s="10">
        <v>38899</v>
      </c>
      <c r="B20" s="4">
        <f>GRAFICO!I11</f>
        <v>8.4329999999999998</v>
      </c>
      <c r="C20" s="15"/>
      <c r="D20" s="15"/>
      <c r="E20" s="15"/>
    </row>
    <row r="21" spans="1:5" x14ac:dyDescent="0.25">
      <c r="A21" s="10">
        <v>38930</v>
      </c>
      <c r="B21" s="4">
        <f>GRAFICO!I12</f>
        <v>6.3769999999999998</v>
      </c>
      <c r="C21" s="15"/>
      <c r="D21" s="15"/>
      <c r="E21" s="15"/>
    </row>
    <row r="22" spans="1:5" x14ac:dyDescent="0.25">
      <c r="A22" s="10">
        <v>38961</v>
      </c>
      <c r="B22" s="4">
        <f>GRAFICO!I13</f>
        <v>6.6040000000000001</v>
      </c>
      <c r="C22" s="15"/>
      <c r="D22" s="15"/>
      <c r="E22" s="15"/>
    </row>
    <row r="23" spans="1:5" x14ac:dyDescent="0.25">
      <c r="A23" s="10">
        <v>38991</v>
      </c>
      <c r="B23" s="4">
        <f>GRAFICO!I14</f>
        <v>6.4340000000000002</v>
      </c>
      <c r="C23" s="15"/>
      <c r="D23" s="15"/>
      <c r="E23" s="15"/>
    </row>
    <row r="24" spans="1:5" x14ac:dyDescent="0.25">
      <c r="A24" s="10">
        <v>39022</v>
      </c>
      <c r="B24" s="4">
        <f>GRAFICO!I15</f>
        <v>6.7140000000000004</v>
      </c>
      <c r="C24" s="15"/>
      <c r="D24" s="15"/>
      <c r="E24" s="15"/>
    </row>
    <row r="25" spans="1:5" x14ac:dyDescent="0.25">
      <c r="A25" s="10">
        <v>39052</v>
      </c>
      <c r="B25" s="4">
        <f>GRAFICO!I16</f>
        <v>8.9770000000000003</v>
      </c>
      <c r="C25" s="15"/>
      <c r="D25" s="15"/>
      <c r="E25" s="15"/>
    </row>
    <row r="26" spans="1:5" x14ac:dyDescent="0.25">
      <c r="A26" s="10">
        <v>39083</v>
      </c>
      <c r="B26" s="4">
        <f>GRAFICO!I17</f>
        <v>10.223000000000001</v>
      </c>
      <c r="C26" s="15"/>
      <c r="D26" s="15"/>
      <c r="E26" s="15"/>
    </row>
    <row r="27" spans="1:5" x14ac:dyDescent="0.25">
      <c r="A27" s="10">
        <v>39114</v>
      </c>
      <c r="B27" s="4">
        <f>GRAFICO!I18</f>
        <v>9.2309999999999999</v>
      </c>
      <c r="C27" s="15"/>
      <c r="D27" s="15"/>
      <c r="E27" s="15"/>
    </row>
    <row r="28" spans="1:5" x14ac:dyDescent="0.25">
      <c r="A28" s="10">
        <v>39142</v>
      </c>
      <c r="B28" s="4">
        <f>GRAFICO!I19</f>
        <v>8.3819999999999997</v>
      </c>
      <c r="C28" s="15"/>
      <c r="D28" s="15"/>
      <c r="E28" s="15"/>
    </row>
    <row r="29" spans="1:5" x14ac:dyDescent="0.25">
      <c r="A29" s="10">
        <v>39173</v>
      </c>
      <c r="B29" s="4">
        <f>GRAFICO!I20</f>
        <v>7.3840000000000003</v>
      </c>
      <c r="C29" s="15"/>
      <c r="D29" s="15"/>
      <c r="E29" s="15"/>
    </row>
    <row r="30" spans="1:5" x14ac:dyDescent="0.25">
      <c r="A30" s="10">
        <v>39203</v>
      </c>
      <c r="B30" s="4">
        <f>GRAFICO!I21</f>
        <v>6.4740000000000002</v>
      </c>
      <c r="C30" s="15"/>
      <c r="D30" s="15"/>
      <c r="E30" s="15"/>
    </row>
    <row r="31" spans="1:5" x14ac:dyDescent="0.25">
      <c r="A31" s="10">
        <v>39234</v>
      </c>
      <c r="B31" s="4">
        <f>GRAFICO!I22</f>
        <v>6.2279999999999998</v>
      </c>
      <c r="C31" s="15"/>
      <c r="D31" s="15"/>
      <c r="E31" s="15"/>
    </row>
    <row r="32" spans="1:5" x14ac:dyDescent="0.25">
      <c r="A32" s="10">
        <v>39264</v>
      </c>
      <c r="B32" s="4">
        <f>GRAFICO!I23</f>
        <v>10.032999999999999</v>
      </c>
      <c r="C32" s="15"/>
      <c r="D32" s="15"/>
      <c r="E32" s="15"/>
    </row>
    <row r="33" spans="1:5" x14ac:dyDescent="0.25">
      <c r="A33" s="10">
        <v>39295</v>
      </c>
      <c r="B33" s="4">
        <f>GRAFICO!I24</f>
        <v>8.0790000000000006</v>
      </c>
      <c r="C33" s="15"/>
      <c r="D33" s="15"/>
      <c r="E33" s="15"/>
    </row>
    <row r="34" spans="1:5" x14ac:dyDescent="0.25">
      <c r="A34" s="10">
        <v>39326</v>
      </c>
      <c r="B34" s="4">
        <f>GRAFICO!I25</f>
        <v>8.2859999999999996</v>
      </c>
      <c r="C34" s="15"/>
      <c r="D34" s="15"/>
      <c r="E34" s="15"/>
    </row>
    <row r="35" spans="1:5" x14ac:dyDescent="0.25">
      <c r="A35" s="10">
        <v>39356</v>
      </c>
      <c r="B35" s="4">
        <f>GRAFICO!I26</f>
        <v>8.3010000000000002</v>
      </c>
      <c r="C35" s="15"/>
      <c r="D35" s="15"/>
      <c r="E35" s="15"/>
    </row>
    <row r="36" spans="1:5" x14ac:dyDescent="0.25">
      <c r="A36" s="10">
        <v>39387</v>
      </c>
      <c r="B36" s="4">
        <f>GRAFICO!I27</f>
        <v>8.2629999999999999</v>
      </c>
      <c r="C36" s="15"/>
      <c r="D36" s="15"/>
      <c r="E36" s="15"/>
    </row>
    <row r="37" spans="1:5" x14ac:dyDescent="0.25">
      <c r="A37" s="10">
        <v>39417</v>
      </c>
      <c r="B37" s="4">
        <f>GRAFICO!I28</f>
        <v>9.3719999999999999</v>
      </c>
      <c r="C37" s="15"/>
      <c r="D37" s="15"/>
      <c r="E37" s="15"/>
    </row>
    <row r="38" spans="1:5" x14ac:dyDescent="0.25">
      <c r="A38" s="10">
        <v>39448</v>
      </c>
      <c r="B38" s="4">
        <f>GRAFICO!I29</f>
        <v>11.638999999999999</v>
      </c>
      <c r="C38" s="15"/>
      <c r="D38" s="15"/>
      <c r="E38" s="15"/>
    </row>
    <row r="39" spans="1:5" x14ac:dyDescent="0.25">
      <c r="A39" s="10">
        <v>39479</v>
      </c>
      <c r="B39" s="4">
        <f>GRAFICO!I30</f>
        <v>12.592000000000001</v>
      </c>
      <c r="C39" s="15"/>
      <c r="D39" s="15"/>
      <c r="E39" s="15"/>
    </row>
    <row r="40" spans="1:5" x14ac:dyDescent="0.25">
      <c r="A40" s="10">
        <v>39508</v>
      </c>
      <c r="B40" s="4">
        <f>GRAFICO!I31</f>
        <v>10.787000000000001</v>
      </c>
      <c r="C40" s="15"/>
      <c r="D40" s="15"/>
      <c r="E40" s="15"/>
    </row>
    <row r="41" spans="1:5" x14ac:dyDescent="0.25">
      <c r="A41" s="10">
        <v>39539</v>
      </c>
      <c r="B41" s="4">
        <f>GRAFICO!I32</f>
        <v>8.4139999999999997</v>
      </c>
      <c r="C41" s="15"/>
      <c r="D41" s="15"/>
      <c r="E41" s="15"/>
    </row>
    <row r="42" spans="1:5" x14ac:dyDescent="0.25">
      <c r="A42" s="10">
        <v>39569</v>
      </c>
      <c r="B42" s="4">
        <f>GRAFICO!I33</f>
        <v>7.7590000000000003</v>
      </c>
      <c r="C42" s="15"/>
      <c r="D42" s="15"/>
      <c r="E42" s="15"/>
    </row>
    <row r="43" spans="1:5" x14ac:dyDescent="0.25">
      <c r="A43" s="10">
        <v>39600</v>
      </c>
      <c r="B43" s="4">
        <f>GRAFICO!I34</f>
        <v>7.8979999999999997</v>
      </c>
      <c r="C43" s="15"/>
      <c r="D43" s="15"/>
      <c r="E43" s="15"/>
    </row>
    <row r="44" spans="1:5" x14ac:dyDescent="0.25">
      <c r="A44" s="10">
        <v>39630</v>
      </c>
      <c r="B44" s="4">
        <f>GRAFICO!I35</f>
        <v>12.24</v>
      </c>
      <c r="C44" s="15"/>
      <c r="D44" s="15"/>
      <c r="E44" s="15"/>
    </row>
    <row r="45" spans="1:5" x14ac:dyDescent="0.25">
      <c r="A45" s="10">
        <v>39661</v>
      </c>
      <c r="B45" s="4">
        <f>GRAFICO!I36</f>
        <v>8.8170000000000002</v>
      </c>
      <c r="C45" s="15"/>
      <c r="D45" s="15"/>
      <c r="E45" s="15"/>
    </row>
    <row r="46" spans="1:5" x14ac:dyDescent="0.25">
      <c r="A46" s="10">
        <v>39692</v>
      </c>
      <c r="B46" s="4">
        <f>GRAFICO!I37</f>
        <v>8.9169999999999998</v>
      </c>
      <c r="C46" s="15"/>
      <c r="D46" s="15"/>
      <c r="E46" s="15"/>
    </row>
    <row r="47" spans="1:5" x14ac:dyDescent="0.25">
      <c r="A47" s="10">
        <v>39722</v>
      </c>
      <c r="B47" s="4">
        <f>GRAFICO!I38</f>
        <v>9.6850000000000005</v>
      </c>
      <c r="C47" s="15"/>
      <c r="D47" s="15"/>
      <c r="E47" s="15"/>
    </row>
    <row r="48" spans="1:5" x14ac:dyDescent="0.25">
      <c r="A48" s="10">
        <v>39753</v>
      </c>
      <c r="B48" s="4">
        <f>GRAFICO!I39</f>
        <v>11.396000000000001</v>
      </c>
      <c r="C48" s="15"/>
      <c r="D48" s="15"/>
      <c r="E48" s="15"/>
    </row>
    <row r="49" spans="1:5" x14ac:dyDescent="0.25">
      <c r="A49" s="10">
        <v>39783</v>
      </c>
      <c r="B49" s="4">
        <f>GRAFICO!I40</f>
        <v>12.97</v>
      </c>
      <c r="C49" s="15"/>
      <c r="D49" s="15"/>
      <c r="E49" s="15"/>
    </row>
    <row r="50" spans="1:5" x14ac:dyDescent="0.25">
      <c r="A50" s="10">
        <v>39814</v>
      </c>
      <c r="B50" s="4">
        <f>GRAFICO!I41</f>
        <v>14.683999999999999</v>
      </c>
      <c r="C50" s="15"/>
      <c r="D50" s="15"/>
      <c r="E50" s="15"/>
    </row>
    <row r="51" spans="1:5" x14ac:dyDescent="0.25">
      <c r="A51" s="10">
        <v>39845</v>
      </c>
      <c r="B51" s="4">
        <f>GRAFICO!I42</f>
        <v>14.567</v>
      </c>
      <c r="C51" s="15"/>
      <c r="D51" s="15"/>
      <c r="E51" s="15"/>
    </row>
    <row r="52" spans="1:5" x14ac:dyDescent="0.25">
      <c r="A52" s="10">
        <v>39873</v>
      </c>
      <c r="B52" s="4">
        <f>GRAFICO!I43</f>
        <v>11.17</v>
      </c>
      <c r="C52" s="15"/>
      <c r="D52" s="15"/>
      <c r="E52" s="15"/>
    </row>
    <row r="53" spans="1:5" x14ac:dyDescent="0.25">
      <c r="A53" s="10">
        <v>39904</v>
      </c>
      <c r="B53" s="4">
        <f>GRAFICO!I44</f>
        <v>10.859</v>
      </c>
      <c r="C53" s="15"/>
      <c r="D53" s="15"/>
      <c r="E53" s="15"/>
    </row>
    <row r="54" spans="1:5" x14ac:dyDescent="0.25">
      <c r="A54" s="10">
        <v>39934</v>
      </c>
      <c r="B54" s="4">
        <f>GRAFICO!I45</f>
        <v>10.695</v>
      </c>
      <c r="C54" s="15"/>
      <c r="D54" s="15"/>
      <c r="E54" s="15"/>
    </row>
    <row r="55" spans="1:5" x14ac:dyDescent="0.25">
      <c r="A55" s="10">
        <v>39965</v>
      </c>
      <c r="B55" s="4">
        <f>GRAFICO!I46</f>
        <v>8.1929999999999996</v>
      </c>
      <c r="C55" s="15"/>
      <c r="D55" s="15"/>
      <c r="E55" s="15"/>
    </row>
    <row r="56" spans="1:5" x14ac:dyDescent="0.25">
      <c r="A56" s="10">
        <v>39995</v>
      </c>
      <c r="B56" s="4">
        <f>GRAFICO!I47</f>
        <v>12.487</v>
      </c>
      <c r="C56" s="15"/>
      <c r="D56" s="15"/>
      <c r="E56" s="15"/>
    </row>
    <row r="57" spans="1:5" x14ac:dyDescent="0.25">
      <c r="A57" s="10">
        <v>40026</v>
      </c>
      <c r="B57" s="4">
        <f>GRAFICO!I48</f>
        <v>9.65</v>
      </c>
      <c r="C57" s="15"/>
      <c r="D57" s="15"/>
      <c r="E57" s="15"/>
    </row>
    <row r="58" spans="1:5" x14ac:dyDescent="0.25">
      <c r="A58" s="10">
        <v>40057</v>
      </c>
      <c r="B58" s="4">
        <f>GRAFICO!I49</f>
        <v>10.581</v>
      </c>
      <c r="C58" s="15"/>
      <c r="D58" s="15"/>
      <c r="E58" s="15"/>
    </row>
    <row r="59" spans="1:5" x14ac:dyDescent="0.25">
      <c r="A59" s="10">
        <v>40087</v>
      </c>
      <c r="B59" s="4">
        <f>GRAFICO!I50</f>
        <v>10.606009999999999</v>
      </c>
      <c r="C59" s="15"/>
      <c r="D59" s="15"/>
      <c r="E59" s="15"/>
    </row>
    <row r="60" spans="1:5" x14ac:dyDescent="0.25">
      <c r="A60" s="10">
        <v>40118</v>
      </c>
      <c r="B60" s="4">
        <f>GRAFICO!I51</f>
        <v>10.430999999999999</v>
      </c>
      <c r="C60" s="15"/>
      <c r="D60" s="15"/>
      <c r="E60" s="15"/>
    </row>
    <row r="61" spans="1:5" x14ac:dyDescent="0.25">
      <c r="A61" s="10">
        <v>40148</v>
      </c>
      <c r="B61" s="4">
        <f>GRAFICO!I52</f>
        <v>13.422000000000001</v>
      </c>
      <c r="C61" s="15"/>
      <c r="D61" s="15"/>
      <c r="E61" s="15"/>
    </row>
    <row r="62" spans="1:5" x14ac:dyDescent="0.25">
      <c r="A62" s="10">
        <v>40179</v>
      </c>
      <c r="B62" s="4">
        <f>GRAFICO!I53</f>
        <v>13.696999999999999</v>
      </c>
      <c r="C62" s="15"/>
      <c r="D62" s="15"/>
      <c r="E62" s="15"/>
    </row>
    <row r="63" spans="1:5" x14ac:dyDescent="0.25">
      <c r="A63" s="10">
        <v>40210</v>
      </c>
      <c r="B63" s="4">
        <f>GRAFICO!I54</f>
        <v>12.515000000000001</v>
      </c>
      <c r="C63" s="15"/>
      <c r="D63" s="15"/>
      <c r="E63" s="15"/>
    </row>
    <row r="64" spans="1:5" x14ac:dyDescent="0.25">
      <c r="A64" s="10">
        <v>40238</v>
      </c>
      <c r="B64" s="4">
        <f>GRAFICO!I55</f>
        <v>8.6760000000000002</v>
      </c>
      <c r="C64" s="15"/>
      <c r="D64" s="15"/>
      <c r="E64" s="15"/>
    </row>
    <row r="65" spans="1:6" x14ac:dyDescent="0.25">
      <c r="A65" s="10">
        <v>40269</v>
      </c>
      <c r="B65" s="4">
        <f>GRAFICO!I56</f>
        <v>8.7279999999999998</v>
      </c>
      <c r="C65" s="15"/>
      <c r="D65" s="15"/>
      <c r="E65" s="15"/>
    </row>
    <row r="66" spans="1:6" x14ac:dyDescent="0.25">
      <c r="A66" s="10">
        <v>40299</v>
      </c>
      <c r="B66" s="4">
        <f>GRAFICO!I57</f>
        <v>9.2799999999999994</v>
      </c>
      <c r="C66" s="15"/>
      <c r="D66" s="15"/>
      <c r="E66" s="15"/>
    </row>
    <row r="67" spans="1:6" x14ac:dyDescent="0.25">
      <c r="A67" s="10">
        <v>40330</v>
      </c>
      <c r="B67" s="4">
        <f>GRAFICO!I58</f>
        <v>7.6539999999999999</v>
      </c>
      <c r="C67" s="15"/>
      <c r="D67" s="15"/>
      <c r="E67" s="15"/>
    </row>
    <row r="68" spans="1:6" x14ac:dyDescent="0.25">
      <c r="A68" s="10">
        <v>40360</v>
      </c>
      <c r="B68" s="4">
        <f>GRAFICO!I59</f>
        <v>11.856</v>
      </c>
      <c r="C68" s="15"/>
      <c r="D68" s="15"/>
      <c r="E68" s="15"/>
    </row>
    <row r="69" spans="1:6" x14ac:dyDescent="0.25">
      <c r="A69" s="10">
        <v>40391</v>
      </c>
      <c r="B69" s="4">
        <f>GRAFICO!I60</f>
        <v>10.449</v>
      </c>
      <c r="C69" s="15"/>
      <c r="D69" s="15"/>
      <c r="E69" s="15"/>
    </row>
    <row r="70" spans="1:6" x14ac:dyDescent="0.25">
      <c r="A70" s="10">
        <v>40422</v>
      </c>
      <c r="B70" s="4">
        <f>GRAFICO!I61</f>
        <v>10.772</v>
      </c>
      <c r="C70" s="15"/>
      <c r="D70" s="15"/>
      <c r="E70" s="15"/>
    </row>
    <row r="71" spans="1:6" x14ac:dyDescent="0.25">
      <c r="A71" s="10">
        <v>40452</v>
      </c>
      <c r="B71" s="4">
        <f>GRAFICO!I62</f>
        <v>8.5490019999999998</v>
      </c>
      <c r="C71" s="15"/>
      <c r="D71" s="15"/>
      <c r="E71" s="15"/>
    </row>
    <row r="72" spans="1:6" x14ac:dyDescent="0.25">
      <c r="A72" s="10">
        <v>40483</v>
      </c>
      <c r="B72" s="4">
        <f>GRAFICO!I63</f>
        <v>12.593999999999999</v>
      </c>
      <c r="C72" s="15"/>
      <c r="D72" s="15"/>
      <c r="E72" s="15"/>
    </row>
    <row r="73" spans="1:6" x14ac:dyDescent="0.25">
      <c r="A73" s="10">
        <v>40513</v>
      </c>
      <c r="B73" s="4">
        <f>GRAFICO!I64</f>
        <v>14.053000000000001</v>
      </c>
      <c r="C73" s="15"/>
      <c r="D73" s="15"/>
      <c r="E73" s="15"/>
    </row>
    <row r="74" spans="1:6" x14ac:dyDescent="0.25">
      <c r="A74" s="10">
        <v>40544</v>
      </c>
      <c r="B74" s="4">
        <f>GRAFICO!I65</f>
        <v>15.113</v>
      </c>
      <c r="C74" s="4">
        <v>11.59585</v>
      </c>
      <c r="D74" s="15">
        <v>10.41982</v>
      </c>
      <c r="E74" s="15">
        <v>14.338509999999999</v>
      </c>
      <c r="F74" s="15"/>
    </row>
    <row r="75" spans="1:6" x14ac:dyDescent="0.25">
      <c r="A75" s="10">
        <v>40575</v>
      </c>
      <c r="B75" s="4">
        <f>GRAFICO!I66</f>
        <v>14.772</v>
      </c>
      <c r="C75" s="4">
        <v>11.7075</v>
      </c>
      <c r="D75" s="15">
        <v>10.16694</v>
      </c>
      <c r="E75" s="15">
        <v>13.369400000000001</v>
      </c>
      <c r="F75" s="15"/>
    </row>
    <row r="76" spans="1:6" x14ac:dyDescent="0.25">
      <c r="A76" s="10">
        <v>40603</v>
      </c>
      <c r="B76" s="4">
        <f>GRAFICO!I67</f>
        <v>13.193</v>
      </c>
      <c r="C76" s="4">
        <v>11.83258</v>
      </c>
      <c r="D76" s="15">
        <v>9.3058080000000007</v>
      </c>
      <c r="E76" s="15">
        <v>10.45392</v>
      </c>
      <c r="F76" s="15"/>
    </row>
    <row r="77" spans="1:6" x14ac:dyDescent="0.25">
      <c r="A77" s="10">
        <v>40634</v>
      </c>
      <c r="B77" s="4">
        <f>GRAFICO!I68</f>
        <v>11.467000000000001</v>
      </c>
      <c r="C77" s="4">
        <v>11.97362</v>
      </c>
      <c r="D77" s="15">
        <v>10.01718</v>
      </c>
      <c r="E77" s="15">
        <v>10.36688</v>
      </c>
      <c r="F77" s="15"/>
    </row>
    <row r="78" spans="1:6" x14ac:dyDescent="0.25">
      <c r="A78" s="10">
        <v>40664</v>
      </c>
      <c r="B78" s="4">
        <f>GRAFICO!I69</f>
        <v>10.94</v>
      </c>
      <c r="C78" s="4">
        <v>12.133749999999999</v>
      </c>
      <c r="D78" s="15">
        <v>9.6830730000000003</v>
      </c>
      <c r="E78" s="15">
        <v>10.858169999999999</v>
      </c>
      <c r="F78" s="15"/>
    </row>
    <row r="79" spans="1:6" x14ac:dyDescent="0.25">
      <c r="A79" s="10">
        <v>40695</v>
      </c>
      <c r="B79" s="4">
        <f>GRAFICO!I70</f>
        <v>10.074999999999999</v>
      </c>
      <c r="C79" s="4">
        <v>12.316879999999999</v>
      </c>
      <c r="D79" s="15">
        <v>10.62402</v>
      </c>
      <c r="E79" s="15">
        <v>9.5185189999999995</v>
      </c>
      <c r="F79" s="15"/>
    </row>
    <row r="80" spans="1:6" x14ac:dyDescent="0.25">
      <c r="A80" s="10">
        <v>40725</v>
      </c>
      <c r="B80" s="4">
        <f>GRAFICO!I71</f>
        <v>14.481</v>
      </c>
      <c r="C80" s="4">
        <v>12.52796</v>
      </c>
      <c r="D80" s="15">
        <v>11.52394</v>
      </c>
      <c r="E80" s="15">
        <v>13.375439999999999</v>
      </c>
      <c r="F80" s="15"/>
    </row>
    <row r="81" spans="1:6" x14ac:dyDescent="0.25">
      <c r="A81" s="10">
        <v>40756</v>
      </c>
      <c r="B81" s="4">
        <f>GRAFICO!I72</f>
        <v>12.542999999999999</v>
      </c>
      <c r="C81" s="4">
        <v>12.77337</v>
      </c>
      <c r="D81" s="15">
        <v>11.266109999999999</v>
      </c>
      <c r="E81" s="15">
        <v>11.56597</v>
      </c>
      <c r="F81" s="15"/>
    </row>
    <row r="82" spans="1:6" x14ac:dyDescent="0.25">
      <c r="A82" s="10">
        <v>40787</v>
      </c>
      <c r="B82" s="4">
        <f>GRAFICO!I73</f>
        <v>12.987</v>
      </c>
      <c r="C82" s="4">
        <v>13.061529999999999</v>
      </c>
      <c r="D82" s="15">
        <v>10.622400000000001</v>
      </c>
      <c r="E82" s="15">
        <v>12.233790000000001</v>
      </c>
      <c r="F82" s="15"/>
    </row>
    <row r="83" spans="1:6" x14ac:dyDescent="0.25">
      <c r="A83" s="10">
        <v>40817</v>
      </c>
      <c r="B83" s="4">
        <f>GRAFICO!I74</f>
        <v>13.569000000000001</v>
      </c>
      <c r="C83" s="4">
        <v>13.403840000000001</v>
      </c>
      <c r="D83" s="15">
        <v>9.6305770000000006</v>
      </c>
      <c r="E83" s="15">
        <v>10.902509999999999</v>
      </c>
      <c r="F83" s="15"/>
    </row>
    <row r="84" spans="1:6" x14ac:dyDescent="0.25">
      <c r="A84" s="10">
        <v>40848</v>
      </c>
      <c r="B84" s="4">
        <f>GRAFICO!I75</f>
        <v>12.585000000000001</v>
      </c>
      <c r="C84" s="4">
        <v>13.81615</v>
      </c>
      <c r="D84" s="15">
        <v>11.936199999999999</v>
      </c>
      <c r="E84" s="15">
        <v>14.958909999999999</v>
      </c>
      <c r="F84" s="15"/>
    </row>
    <row r="85" spans="1:6" x14ac:dyDescent="0.25">
      <c r="A85" s="10">
        <v>40878</v>
      </c>
      <c r="B85" s="4">
        <f>GRAFICO!I76</f>
        <v>14.228</v>
      </c>
      <c r="C85" s="4">
        <v>14.32137</v>
      </c>
      <c r="D85" s="15">
        <v>10.42409</v>
      </c>
      <c r="E85" s="15">
        <v>15.371650000000001</v>
      </c>
      <c r="F85" s="15"/>
    </row>
    <row r="86" spans="1:6" x14ac:dyDescent="0.25">
      <c r="A86" s="10">
        <v>40909</v>
      </c>
      <c r="B86" s="4">
        <f>GRAFICO!I77</f>
        <v>18.489999999999998</v>
      </c>
      <c r="C86" s="4">
        <v>14.95417</v>
      </c>
      <c r="D86" s="15">
        <v>10.42409</v>
      </c>
      <c r="E86" s="15">
        <v>15.41713</v>
      </c>
      <c r="F86" s="15"/>
    </row>
    <row r="87" spans="1:6" x14ac:dyDescent="0.25">
      <c r="A87" s="10">
        <v>40940</v>
      </c>
      <c r="B87" s="4">
        <f>GRAFICO!I78</f>
        <v>16.641999999999999</v>
      </c>
      <c r="C87" s="4">
        <v>15.77031</v>
      </c>
      <c r="D87" s="15">
        <v>10.42409</v>
      </c>
      <c r="E87" s="15">
        <v>15.262700000000001</v>
      </c>
      <c r="F87" s="15"/>
    </row>
    <row r="88" spans="1:6" x14ac:dyDescent="0.25">
      <c r="A88" s="10">
        <v>40969</v>
      </c>
      <c r="B88" s="4">
        <f>GRAFICO!I79</f>
        <v>9.1980000000000004</v>
      </c>
      <c r="C88" s="4">
        <v>16.867260000000002</v>
      </c>
      <c r="D88" s="15">
        <v>10.42409</v>
      </c>
      <c r="E88" s="15">
        <v>12.2911</v>
      </c>
      <c r="F88" s="15"/>
    </row>
    <row r="89" spans="1:6" x14ac:dyDescent="0.25">
      <c r="A89" s="10">
        <v>41000</v>
      </c>
      <c r="B89" s="4">
        <f>GRAFICO!I80</f>
        <v>12.44</v>
      </c>
      <c r="C89" s="4">
        <v>18.437660000000001</v>
      </c>
      <c r="D89" s="15">
        <v>10.42409</v>
      </c>
      <c r="E89" s="15">
        <v>12.374040000000001</v>
      </c>
      <c r="F89" s="15"/>
    </row>
    <row r="90" spans="1:6" x14ac:dyDescent="0.25">
      <c r="A90" s="10">
        <v>41030</v>
      </c>
      <c r="B90" s="4">
        <f>GRAFICO!I81</f>
        <v>12.888999999999999</v>
      </c>
      <c r="C90" s="4">
        <v>20.94605</v>
      </c>
      <c r="D90" s="15">
        <v>10.42409</v>
      </c>
      <c r="E90" s="15">
        <v>12.862719999999999</v>
      </c>
      <c r="F90" s="15"/>
    </row>
    <row r="91" spans="1:6" x14ac:dyDescent="0.25">
      <c r="A91" s="10">
        <v>41061</v>
      </c>
      <c r="B91" s="4">
        <f>GRAFICO!I82</f>
        <v>10.888999999999999</v>
      </c>
      <c r="C91" s="4">
        <v>26.060320000000001</v>
      </c>
      <c r="D91" s="15">
        <v>10.42409</v>
      </c>
      <c r="E91" s="15">
        <v>12.043290000000001</v>
      </c>
      <c r="F91" s="15"/>
    </row>
    <row r="92" spans="1:6" x14ac:dyDescent="0.25">
      <c r="A92" s="10">
        <v>41091</v>
      </c>
      <c r="B92" s="4">
        <f>GRAFICO!I83</f>
        <v>18.585000000000001</v>
      </c>
      <c r="C92" s="4">
        <v>9.4621139999999997</v>
      </c>
      <c r="D92" s="15">
        <v>10.42409</v>
      </c>
      <c r="E92" s="15">
        <v>15.713340000000001</v>
      </c>
      <c r="F92" s="15"/>
    </row>
    <row r="93" spans="1:6" x14ac:dyDescent="0.25">
      <c r="A93" s="10">
        <v>41122</v>
      </c>
      <c r="B93" s="4">
        <f>GRAFICO!I84</f>
        <v>14.689</v>
      </c>
      <c r="C93" s="4">
        <v>9.7456479999999992</v>
      </c>
      <c r="D93" s="15">
        <v>10.42409</v>
      </c>
      <c r="E93" s="15">
        <v>14.30641</v>
      </c>
      <c r="F93" s="15"/>
    </row>
    <row r="94" spans="1:6" x14ac:dyDescent="0.25">
      <c r="A94" s="10">
        <v>41153</v>
      </c>
      <c r="B94" s="4">
        <f>GRAFICO!I85</f>
        <v>16.134</v>
      </c>
      <c r="C94" s="4">
        <v>10.200939999999999</v>
      </c>
      <c r="D94" s="15">
        <v>10.42409</v>
      </c>
      <c r="E94" s="15">
        <v>14.776529999999999</v>
      </c>
      <c r="F94" s="15"/>
    </row>
    <row r="95" spans="1:6" x14ac:dyDescent="0.25">
      <c r="A95" s="10">
        <v>41183</v>
      </c>
      <c r="B95" s="4">
        <f>GRAFICO!I86</f>
        <v>13.901999999999999</v>
      </c>
      <c r="C95" s="4">
        <v>10.91456</v>
      </c>
      <c r="D95" s="15">
        <v>10.42409</v>
      </c>
      <c r="E95" s="15">
        <v>13.34643</v>
      </c>
      <c r="F95" s="15"/>
    </row>
    <row r="96" spans="1:6" x14ac:dyDescent="0.25">
      <c r="A96" s="10">
        <v>41214</v>
      </c>
      <c r="B96" s="4">
        <f>GRAFICO!I87</f>
        <v>14.863</v>
      </c>
      <c r="C96" s="4">
        <v>12.17154</v>
      </c>
      <c r="D96" s="15">
        <v>10.42409</v>
      </c>
      <c r="E96" s="15">
        <v>16.231919999999999</v>
      </c>
      <c r="F96" s="15"/>
    </row>
    <row r="97" spans="1:6" x14ac:dyDescent="0.25">
      <c r="A97" s="10">
        <v>41244</v>
      </c>
      <c r="B97" s="4">
        <f>GRAFICO!I88</f>
        <v>17.21</v>
      </c>
      <c r="C97" s="4">
        <v>15.139200000000001</v>
      </c>
      <c r="D97" s="15">
        <v>10.42409</v>
      </c>
      <c r="E97" s="15">
        <v>16.879159999999999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121</v>
      </c>
    </row>
    <row r="2" spans="1:16" x14ac:dyDescent="0.2">
      <c r="A2" s="3" t="s">
        <v>95</v>
      </c>
    </row>
    <row r="4" spans="1:16" ht="12.75" customHeight="1" x14ac:dyDescent="0.2">
      <c r="A4" s="3" t="s">
        <v>57</v>
      </c>
      <c r="C4" s="21" t="s">
        <v>58</v>
      </c>
      <c r="D4" s="21"/>
      <c r="E4" s="21"/>
      <c r="F4" s="22" t="s">
        <v>104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102</v>
      </c>
      <c r="C6" s="3" t="s">
        <v>105</v>
      </c>
      <c r="D6" s="3" t="s">
        <v>106</v>
      </c>
      <c r="E6" s="3" t="s">
        <v>107</v>
      </c>
      <c r="F6" s="3" t="s">
        <v>59</v>
      </c>
      <c r="G6" s="3" t="s">
        <v>60</v>
      </c>
      <c r="H6" s="3" t="s">
        <v>61</v>
      </c>
    </row>
    <row r="7" spans="1:16" x14ac:dyDescent="0.2">
      <c r="A7" s="10">
        <v>38718</v>
      </c>
      <c r="B7" s="15">
        <v>9.3130000000000006</v>
      </c>
      <c r="C7" s="6"/>
      <c r="D7" s="6"/>
      <c r="E7" s="6"/>
      <c r="I7" s="11"/>
      <c r="P7" s="3" t="s">
        <v>56</v>
      </c>
    </row>
    <row r="8" spans="1:16" x14ac:dyDescent="0.2">
      <c r="A8" s="10">
        <v>38749</v>
      </c>
      <c r="B8" s="15">
        <v>9.2840000000000007</v>
      </c>
      <c r="C8" s="6"/>
      <c r="D8" s="6"/>
      <c r="E8" s="6"/>
      <c r="I8" s="15"/>
      <c r="P8" s="3" t="s">
        <v>56</v>
      </c>
    </row>
    <row r="9" spans="1:16" x14ac:dyDescent="0.2">
      <c r="A9" s="10">
        <v>38777</v>
      </c>
      <c r="B9" s="15">
        <v>8.0489999999999995</v>
      </c>
      <c r="C9" s="6"/>
      <c r="D9" s="6"/>
      <c r="E9" s="6"/>
      <c r="I9" s="15"/>
      <c r="P9" s="3" t="s">
        <v>56</v>
      </c>
    </row>
    <row r="10" spans="1:16" x14ac:dyDescent="0.2">
      <c r="A10" s="10">
        <v>38808</v>
      </c>
      <c r="B10" s="15">
        <v>6.4669999999999996</v>
      </c>
      <c r="C10" s="6"/>
      <c r="D10" s="6"/>
      <c r="E10" s="6"/>
      <c r="I10" s="15"/>
      <c r="P10" s="3" t="s">
        <v>56</v>
      </c>
    </row>
    <row r="11" spans="1:16" x14ac:dyDescent="0.2">
      <c r="A11" s="10">
        <v>38838</v>
      </c>
      <c r="B11" s="15">
        <v>4.8719999999999999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56</v>
      </c>
    </row>
    <row r="12" spans="1:16" x14ac:dyDescent="0.2">
      <c r="A12" s="10">
        <v>38869</v>
      </c>
      <c r="B12" s="15">
        <v>3.891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56</v>
      </c>
    </row>
    <row r="13" spans="1:16" x14ac:dyDescent="0.2">
      <c r="A13" s="10">
        <v>38899</v>
      </c>
      <c r="B13" s="15">
        <v>8.4329999999999998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56</v>
      </c>
    </row>
    <row r="14" spans="1:16" x14ac:dyDescent="0.2">
      <c r="A14" s="10">
        <v>38930</v>
      </c>
      <c r="B14" s="15">
        <v>6.3769999999999998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56</v>
      </c>
    </row>
    <row r="15" spans="1:16" x14ac:dyDescent="0.2">
      <c r="A15" s="10">
        <v>38961</v>
      </c>
      <c r="B15" s="15">
        <v>6.6040000000000001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56</v>
      </c>
    </row>
    <row r="16" spans="1:16" x14ac:dyDescent="0.2">
      <c r="A16" s="10">
        <v>38991</v>
      </c>
      <c r="B16" s="15">
        <v>6.4340000000000002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56</v>
      </c>
    </row>
    <row r="17" spans="1:16" x14ac:dyDescent="0.2">
      <c r="A17" s="10">
        <v>39022</v>
      </c>
      <c r="B17" s="15">
        <v>6.7140000000000004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56</v>
      </c>
    </row>
    <row r="18" spans="1:16" x14ac:dyDescent="0.2">
      <c r="A18" s="10">
        <v>39052</v>
      </c>
      <c r="B18" s="15">
        <v>8.9770000000000003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56</v>
      </c>
    </row>
    <row r="19" spans="1:16" x14ac:dyDescent="0.2">
      <c r="A19" s="10">
        <v>39083</v>
      </c>
      <c r="B19" s="15">
        <v>10.223000000000001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56</v>
      </c>
    </row>
    <row r="20" spans="1:16" x14ac:dyDescent="0.2">
      <c r="A20" s="10">
        <v>39114</v>
      </c>
      <c r="B20" s="15">
        <v>9.2309999999999999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56</v>
      </c>
    </row>
    <row r="21" spans="1:16" x14ac:dyDescent="0.2">
      <c r="A21" s="10">
        <v>39142</v>
      </c>
      <c r="B21" s="15">
        <v>8.3819999999999997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56</v>
      </c>
    </row>
    <row r="22" spans="1:16" x14ac:dyDescent="0.2">
      <c r="A22" s="10">
        <v>39173</v>
      </c>
      <c r="B22" s="15">
        <v>7.3840000000000003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56</v>
      </c>
    </row>
    <row r="23" spans="1:16" x14ac:dyDescent="0.2">
      <c r="A23" s="10">
        <v>39203</v>
      </c>
      <c r="B23" s="15">
        <v>6.4740000000000002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56</v>
      </c>
    </row>
    <row r="24" spans="1:16" x14ac:dyDescent="0.2">
      <c r="A24" s="10">
        <v>39234</v>
      </c>
      <c r="B24" s="15">
        <v>6.2279999999999998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56</v>
      </c>
    </row>
    <row r="25" spans="1:16" x14ac:dyDescent="0.2">
      <c r="A25" s="10">
        <v>39264</v>
      </c>
      <c r="B25" s="15">
        <v>10.032999999999999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56</v>
      </c>
    </row>
    <row r="26" spans="1:16" x14ac:dyDescent="0.2">
      <c r="A26" s="10">
        <v>39295</v>
      </c>
      <c r="B26" s="15">
        <v>8.0790000000000006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56</v>
      </c>
    </row>
    <row r="27" spans="1:16" x14ac:dyDescent="0.2">
      <c r="A27" s="10">
        <v>39326</v>
      </c>
      <c r="B27" s="15">
        <v>8.2859999999999996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56</v>
      </c>
    </row>
    <row r="28" spans="1:16" x14ac:dyDescent="0.2">
      <c r="A28" s="10">
        <v>39356</v>
      </c>
      <c r="B28" s="15">
        <v>8.3010000000000002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56</v>
      </c>
    </row>
    <row r="29" spans="1:16" x14ac:dyDescent="0.2">
      <c r="A29" s="10">
        <v>39387</v>
      </c>
      <c r="B29" s="15">
        <v>8.2629999999999999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56</v>
      </c>
    </row>
    <row r="30" spans="1:16" x14ac:dyDescent="0.2">
      <c r="A30" s="10">
        <v>39417</v>
      </c>
      <c r="B30" s="15">
        <v>9.3719999999999999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56</v>
      </c>
    </row>
    <row r="31" spans="1:16" x14ac:dyDescent="0.2">
      <c r="A31" s="10">
        <v>39448</v>
      </c>
      <c r="B31" s="15">
        <v>11.638999999999999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56</v>
      </c>
    </row>
    <row r="32" spans="1:16" x14ac:dyDescent="0.2">
      <c r="A32" s="10">
        <v>39479</v>
      </c>
      <c r="B32" s="15">
        <v>12.592000000000001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56</v>
      </c>
    </row>
    <row r="33" spans="1:16" x14ac:dyDescent="0.2">
      <c r="A33" s="10">
        <v>39508</v>
      </c>
      <c r="B33" s="15">
        <v>10.787000000000001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56</v>
      </c>
    </row>
    <row r="34" spans="1:16" x14ac:dyDescent="0.2">
      <c r="A34" s="10">
        <v>39539</v>
      </c>
      <c r="B34" s="15">
        <v>8.4139999999999997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56</v>
      </c>
    </row>
    <row r="35" spans="1:16" x14ac:dyDescent="0.2">
      <c r="A35" s="10">
        <v>39569</v>
      </c>
      <c r="B35" s="15">
        <v>7.7590000000000003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56</v>
      </c>
    </row>
    <row r="36" spans="1:16" x14ac:dyDescent="0.2">
      <c r="A36" s="10">
        <v>39600</v>
      </c>
      <c r="B36" s="15">
        <v>7.8979999999999997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56</v>
      </c>
    </row>
    <row r="37" spans="1:16" x14ac:dyDescent="0.2">
      <c r="A37" s="10">
        <v>39630</v>
      </c>
      <c r="B37" s="15">
        <v>12.24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56</v>
      </c>
    </row>
    <row r="38" spans="1:16" x14ac:dyDescent="0.2">
      <c r="A38" s="10">
        <v>39661</v>
      </c>
      <c r="B38" s="15">
        <v>8.8170000000000002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56</v>
      </c>
    </row>
    <row r="39" spans="1:16" x14ac:dyDescent="0.2">
      <c r="A39" s="10">
        <v>39692</v>
      </c>
      <c r="B39" s="15">
        <v>8.9169999999999998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56</v>
      </c>
    </row>
    <row r="40" spans="1:16" x14ac:dyDescent="0.2">
      <c r="A40" s="10">
        <v>39722</v>
      </c>
      <c r="B40" s="15">
        <v>9.6850000000000005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56</v>
      </c>
    </row>
    <row r="41" spans="1:16" x14ac:dyDescent="0.2">
      <c r="A41" s="10">
        <v>39753</v>
      </c>
      <c r="B41" s="15">
        <v>11.396000000000001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56</v>
      </c>
    </row>
    <row r="42" spans="1:16" x14ac:dyDescent="0.2">
      <c r="A42" s="10">
        <v>39783</v>
      </c>
      <c r="B42" s="15">
        <v>12.97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56</v>
      </c>
    </row>
    <row r="43" spans="1:16" x14ac:dyDescent="0.2">
      <c r="A43" s="10">
        <v>39814</v>
      </c>
      <c r="B43" s="15">
        <v>14.683999999999999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56</v>
      </c>
    </row>
    <row r="44" spans="1:16" x14ac:dyDescent="0.2">
      <c r="A44" s="10">
        <v>39845</v>
      </c>
      <c r="B44" s="15">
        <v>14.567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56</v>
      </c>
    </row>
    <row r="45" spans="1:16" x14ac:dyDescent="0.2">
      <c r="A45" s="10">
        <v>39873</v>
      </c>
      <c r="B45" s="15">
        <v>11.17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56</v>
      </c>
    </row>
    <row r="46" spans="1:16" x14ac:dyDescent="0.2">
      <c r="A46" s="10">
        <v>39904</v>
      </c>
      <c r="B46" s="15">
        <v>10.859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56</v>
      </c>
    </row>
    <row r="47" spans="1:16" x14ac:dyDescent="0.2">
      <c r="A47" s="10">
        <v>39934</v>
      </c>
      <c r="B47" s="15">
        <v>10.695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56</v>
      </c>
    </row>
    <row r="48" spans="1:16" x14ac:dyDescent="0.2">
      <c r="A48" s="10">
        <v>39965</v>
      </c>
      <c r="B48" s="15">
        <v>8.1929999999999996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56</v>
      </c>
    </row>
    <row r="49" spans="1:16" x14ac:dyDescent="0.2">
      <c r="A49" s="10">
        <v>39995</v>
      </c>
      <c r="B49" s="15">
        <v>12.487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56</v>
      </c>
    </row>
    <row r="50" spans="1:16" x14ac:dyDescent="0.2">
      <c r="A50" s="10">
        <v>40026</v>
      </c>
      <c r="B50" s="15">
        <v>9.65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56</v>
      </c>
    </row>
    <row r="51" spans="1:16" x14ac:dyDescent="0.2">
      <c r="A51" s="10">
        <v>40057</v>
      </c>
      <c r="B51" s="15">
        <v>10.581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56</v>
      </c>
    </row>
    <row r="52" spans="1:16" x14ac:dyDescent="0.2">
      <c r="A52" s="10">
        <v>40087</v>
      </c>
      <c r="B52" s="15">
        <v>10.606009999999999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56</v>
      </c>
    </row>
    <row r="53" spans="1:16" x14ac:dyDescent="0.2">
      <c r="A53" s="10">
        <v>40118</v>
      </c>
      <c r="B53" s="15">
        <v>10.430999999999999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56</v>
      </c>
    </row>
    <row r="54" spans="1:16" x14ac:dyDescent="0.2">
      <c r="A54" s="10">
        <v>40148</v>
      </c>
      <c r="B54" s="15">
        <v>13.422000000000001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56</v>
      </c>
    </row>
    <row r="55" spans="1:16" x14ac:dyDescent="0.2">
      <c r="A55" s="10">
        <v>40179</v>
      </c>
      <c r="B55" s="15">
        <v>13.696999999999999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56</v>
      </c>
    </row>
    <row r="56" spans="1:16" x14ac:dyDescent="0.2">
      <c r="A56" s="10">
        <v>40210</v>
      </c>
      <c r="B56" s="15">
        <v>12.515000000000001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56</v>
      </c>
    </row>
    <row r="57" spans="1:16" x14ac:dyDescent="0.2">
      <c r="A57" s="10">
        <v>40238</v>
      </c>
      <c r="B57" s="15">
        <v>8.6760000000000002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56</v>
      </c>
    </row>
    <row r="58" spans="1:16" x14ac:dyDescent="0.2">
      <c r="A58" s="10">
        <v>40269</v>
      </c>
      <c r="B58" s="15">
        <v>8.7279999999999998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56</v>
      </c>
    </row>
    <row r="59" spans="1:16" x14ac:dyDescent="0.2">
      <c r="A59" s="10">
        <v>40299</v>
      </c>
      <c r="B59" s="15">
        <v>9.2799999999999994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56</v>
      </c>
    </row>
    <row r="60" spans="1:16" x14ac:dyDescent="0.2">
      <c r="A60" s="10">
        <v>40330</v>
      </c>
      <c r="B60" s="15">
        <v>7.6539999999999999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56</v>
      </c>
    </row>
    <row r="61" spans="1:16" x14ac:dyDescent="0.2">
      <c r="A61" s="10">
        <v>40360</v>
      </c>
      <c r="B61" s="15">
        <v>11.856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56</v>
      </c>
    </row>
    <row r="62" spans="1:16" x14ac:dyDescent="0.2">
      <c r="A62" s="10">
        <v>40391</v>
      </c>
      <c r="B62" s="15">
        <v>10.449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56</v>
      </c>
    </row>
    <row r="63" spans="1:16" x14ac:dyDescent="0.2">
      <c r="A63" s="10">
        <v>40422</v>
      </c>
      <c r="B63" s="15">
        <v>10.772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56</v>
      </c>
    </row>
    <row r="64" spans="1:16" x14ac:dyDescent="0.2">
      <c r="A64" s="10">
        <v>40452</v>
      </c>
      <c r="B64" s="15">
        <v>8.5490019999999998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56</v>
      </c>
    </row>
    <row r="65" spans="1:16" x14ac:dyDescent="0.2">
      <c r="A65" s="10">
        <v>40483</v>
      </c>
      <c r="B65" s="15">
        <v>12.593999999999999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56</v>
      </c>
    </row>
    <row r="66" spans="1:16" x14ac:dyDescent="0.2">
      <c r="A66" s="10">
        <v>40513</v>
      </c>
      <c r="B66" s="15">
        <v>14.053000000000001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56</v>
      </c>
    </row>
    <row r="67" spans="1:16" x14ac:dyDescent="0.2">
      <c r="A67" s="10">
        <v>40544</v>
      </c>
      <c r="B67" s="15">
        <v>15.113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56</v>
      </c>
    </row>
    <row r="68" spans="1:16" x14ac:dyDescent="0.2">
      <c r="A68" s="10">
        <v>40575</v>
      </c>
      <c r="B68" s="15">
        <v>14.772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56</v>
      </c>
    </row>
    <row r="69" spans="1:16" x14ac:dyDescent="0.2">
      <c r="A69" s="10">
        <v>40603</v>
      </c>
      <c r="B69" s="15">
        <v>13.193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56</v>
      </c>
    </row>
    <row r="70" spans="1:16" x14ac:dyDescent="0.2">
      <c r="A70" s="10">
        <v>40634</v>
      </c>
      <c r="B70" s="15">
        <v>11.467000000000001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56</v>
      </c>
    </row>
    <row r="71" spans="1:16" x14ac:dyDescent="0.2">
      <c r="A71" s="10">
        <v>40664</v>
      </c>
      <c r="B71" s="15">
        <v>10.94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56</v>
      </c>
    </row>
    <row r="72" spans="1:16" x14ac:dyDescent="0.2">
      <c r="A72" s="10">
        <v>40695</v>
      </c>
      <c r="B72" s="15">
        <v>10.074999999999999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56</v>
      </c>
    </row>
    <row r="73" spans="1:16" x14ac:dyDescent="0.2">
      <c r="A73" s="10">
        <v>40725</v>
      </c>
      <c r="B73" s="15">
        <v>14.481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56</v>
      </c>
    </row>
    <row r="74" spans="1:16" x14ac:dyDescent="0.2">
      <c r="A74" s="10">
        <v>40756</v>
      </c>
      <c r="B74" s="15">
        <v>12.542999999999999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56</v>
      </c>
    </row>
    <row r="75" spans="1:16" x14ac:dyDescent="0.2">
      <c r="A75" s="10">
        <v>40787</v>
      </c>
      <c r="B75" s="15">
        <v>12.987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56</v>
      </c>
    </row>
    <row r="76" spans="1:16" x14ac:dyDescent="0.2">
      <c r="A76" s="10">
        <v>40817</v>
      </c>
      <c r="B76" s="15">
        <v>13.569000000000001</v>
      </c>
      <c r="C76" s="6"/>
      <c r="D76" s="6"/>
      <c r="I76" s="15"/>
      <c r="L76" s="6"/>
      <c r="M76" s="6"/>
      <c r="N76" s="6"/>
      <c r="O76" s="6"/>
      <c r="P76" s="3" t="s">
        <v>56</v>
      </c>
    </row>
    <row r="77" spans="1:16" x14ac:dyDescent="0.2">
      <c r="A77" s="10">
        <v>40848</v>
      </c>
      <c r="B77" s="15">
        <v>12.585000000000001</v>
      </c>
      <c r="C77" s="6"/>
      <c r="D77" s="6"/>
      <c r="I77" s="15"/>
      <c r="K77" s="6"/>
      <c r="L77" s="6"/>
      <c r="M77" s="6"/>
      <c r="N77" s="6"/>
      <c r="O77" s="6"/>
      <c r="P77" s="3" t="s">
        <v>56</v>
      </c>
    </row>
    <row r="78" spans="1:16" x14ac:dyDescent="0.2">
      <c r="A78" s="10">
        <v>40878</v>
      </c>
      <c r="B78" s="15">
        <v>14.228</v>
      </c>
      <c r="C78" s="6"/>
      <c r="D78" s="6"/>
      <c r="I78" s="15"/>
      <c r="K78" s="6"/>
      <c r="L78" s="6"/>
      <c r="M78" s="6"/>
      <c r="N78" s="6"/>
      <c r="O78" s="6"/>
      <c r="P78" s="3" t="s">
        <v>56</v>
      </c>
    </row>
    <row r="79" spans="1:16" x14ac:dyDescent="0.2">
      <c r="A79" s="10">
        <v>40909</v>
      </c>
      <c r="B79" s="15">
        <v>18.489999999999998</v>
      </c>
      <c r="C79" s="6"/>
      <c r="D79" s="6"/>
      <c r="I79" s="15"/>
      <c r="K79" s="6"/>
      <c r="L79" s="6"/>
      <c r="M79" s="6"/>
      <c r="N79" s="6"/>
      <c r="O79" s="6"/>
      <c r="P79" s="3" t="s">
        <v>56</v>
      </c>
    </row>
    <row r="80" spans="1:16" x14ac:dyDescent="0.2">
      <c r="A80" s="10">
        <v>40940</v>
      </c>
      <c r="B80" s="15">
        <v>16.641999999999999</v>
      </c>
      <c r="C80" s="6"/>
      <c r="D80" s="6"/>
      <c r="I80" s="15"/>
      <c r="K80" s="6"/>
      <c r="L80" s="6"/>
      <c r="M80" s="6"/>
      <c r="N80" s="6"/>
      <c r="O80" s="6"/>
      <c r="P80" s="3" t="s">
        <v>56</v>
      </c>
    </row>
    <row r="81" spans="1:20" x14ac:dyDescent="0.2">
      <c r="A81" s="10">
        <v>40969</v>
      </c>
      <c r="B81" s="15">
        <v>9.1980000000000004</v>
      </c>
      <c r="C81" s="6"/>
      <c r="D81" s="6"/>
      <c r="I81" s="15"/>
      <c r="K81" s="6"/>
      <c r="L81" s="6"/>
      <c r="M81" s="6"/>
      <c r="N81" s="6"/>
      <c r="O81" s="6"/>
      <c r="P81" s="3" t="s">
        <v>56</v>
      </c>
    </row>
    <row r="82" spans="1:20" x14ac:dyDescent="0.2">
      <c r="A82" s="10">
        <v>41000</v>
      </c>
      <c r="B82" s="15">
        <v>12.44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56</v>
      </c>
    </row>
    <row r="83" spans="1:20" x14ac:dyDescent="0.2">
      <c r="A83" s="10">
        <v>41030</v>
      </c>
      <c r="B83" s="15">
        <v>12.888999999999999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56</v>
      </c>
    </row>
    <row r="84" spans="1:20" x14ac:dyDescent="0.2">
      <c r="A84" s="10">
        <v>41061</v>
      </c>
      <c r="B84" s="15">
        <v>10.888999999999999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56</v>
      </c>
    </row>
    <row r="85" spans="1:20" x14ac:dyDescent="0.2">
      <c r="A85" s="10">
        <v>41091</v>
      </c>
      <c r="B85" s="15">
        <v>18.585000000000001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56</v>
      </c>
    </row>
    <row r="86" spans="1:20" x14ac:dyDescent="0.2">
      <c r="A86" s="10">
        <v>41122</v>
      </c>
      <c r="B86" s="15">
        <v>14.689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56</v>
      </c>
    </row>
    <row r="87" spans="1:20" x14ac:dyDescent="0.2">
      <c r="A87" s="10">
        <v>41153</v>
      </c>
      <c r="B87" s="15">
        <v>16.134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56</v>
      </c>
    </row>
    <row r="88" spans="1:20" x14ac:dyDescent="0.2">
      <c r="A88" s="10">
        <v>41183</v>
      </c>
      <c r="B88" s="15">
        <v>13.901999999999999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56</v>
      </c>
    </row>
    <row r="89" spans="1:20" x14ac:dyDescent="0.2">
      <c r="A89" s="10">
        <v>41214</v>
      </c>
      <c r="B89" s="15">
        <v>14.863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56</v>
      </c>
    </row>
    <row r="90" spans="1:20" x14ac:dyDescent="0.2">
      <c r="A90" s="10">
        <v>41244</v>
      </c>
      <c r="B90" s="15">
        <v>17.21</v>
      </c>
      <c r="C90" s="15">
        <v>17.21</v>
      </c>
      <c r="D90" s="15">
        <v>17.21</v>
      </c>
      <c r="E90" s="15">
        <v>17.21</v>
      </c>
      <c r="I90" s="15"/>
      <c r="J90" s="15"/>
      <c r="K90" s="15"/>
      <c r="L90" s="15"/>
      <c r="M90" s="15"/>
      <c r="N90" s="15"/>
      <c r="O90" s="15"/>
      <c r="P90" s="3" t="s">
        <v>56</v>
      </c>
    </row>
    <row r="91" spans="1:20" x14ac:dyDescent="0.2">
      <c r="A91" s="10">
        <v>41275</v>
      </c>
      <c r="B91" s="6"/>
      <c r="C91" s="6">
        <v>19.792825033847969</v>
      </c>
      <c r="D91" s="6">
        <v>17.81354253046317</v>
      </c>
      <c r="E91" s="6">
        <v>21.772107537232767</v>
      </c>
      <c r="F91" s="17">
        <v>7.0461061863059449E-2</v>
      </c>
      <c r="G91" s="17">
        <v>-3.6585044323246496E-2</v>
      </c>
      <c r="H91" s="17">
        <v>0.17750716804936562</v>
      </c>
      <c r="I91" s="6"/>
      <c r="J91" s="6"/>
      <c r="K91" s="6"/>
      <c r="L91" s="6"/>
      <c r="M91" s="6"/>
      <c r="N91" s="6"/>
      <c r="O91" s="6"/>
      <c r="P91" s="3" t="s">
        <v>56</v>
      </c>
      <c r="R91" s="18"/>
      <c r="S91" s="18"/>
      <c r="T91" s="18"/>
    </row>
    <row r="92" spans="1:20" x14ac:dyDescent="0.2">
      <c r="A92" s="10">
        <v>41306</v>
      </c>
      <c r="B92" s="6"/>
      <c r="C92" s="6">
        <v>18.972458975884805</v>
      </c>
      <c r="D92" s="6">
        <v>16.980350783416903</v>
      </c>
      <c r="E92" s="6">
        <v>20.964567168352708</v>
      </c>
      <c r="F92" s="17">
        <v>0.14003479004235109</v>
      </c>
      <c r="G92" s="17">
        <v>2.0331137087904239E-2</v>
      </c>
      <c r="H92" s="17">
        <v>0.25973844299679771</v>
      </c>
      <c r="I92" s="6"/>
      <c r="J92" s="6"/>
      <c r="K92" s="6"/>
      <c r="L92" s="6"/>
      <c r="M92" s="6"/>
      <c r="N92" s="6"/>
      <c r="O92" s="6"/>
      <c r="P92" s="3" t="s">
        <v>56</v>
      </c>
      <c r="R92" s="18"/>
      <c r="S92" s="18"/>
      <c r="T92" s="18"/>
    </row>
    <row r="93" spans="1:20" x14ac:dyDescent="0.2">
      <c r="A93" s="10">
        <v>41334</v>
      </c>
      <c r="B93" s="6"/>
      <c r="C93" s="6">
        <v>11.344911302506899</v>
      </c>
      <c r="D93" s="6">
        <v>10.096971059231143</v>
      </c>
      <c r="E93" s="6">
        <v>12.592851545782656</v>
      </c>
      <c r="F93" s="17">
        <v>0.23341066563458357</v>
      </c>
      <c r="G93" s="17">
        <v>9.7735492414779523E-2</v>
      </c>
      <c r="H93" s="17">
        <v>0.36908583885438739</v>
      </c>
      <c r="I93" s="6"/>
      <c r="J93" s="6"/>
      <c r="K93" s="6"/>
      <c r="L93" s="6"/>
      <c r="M93" s="6"/>
      <c r="N93" s="6"/>
      <c r="O93" s="6"/>
      <c r="P93" s="3" t="s">
        <v>56</v>
      </c>
      <c r="R93" s="18"/>
      <c r="S93" s="18"/>
      <c r="T93" s="18"/>
    </row>
    <row r="94" spans="1:20" x14ac:dyDescent="0.2">
      <c r="A94" s="10">
        <v>41365</v>
      </c>
      <c r="B94" s="6"/>
      <c r="C94" s="6">
        <v>15.066164982590148</v>
      </c>
      <c r="D94" s="6">
        <v>13.333556009592286</v>
      </c>
      <c r="E94" s="6">
        <v>16.798773955588011</v>
      </c>
      <c r="F94" s="17">
        <v>0.21110650985451351</v>
      </c>
      <c r="G94" s="17">
        <v>7.1829261221244778E-2</v>
      </c>
      <c r="H94" s="17">
        <v>0.35038375848778225</v>
      </c>
      <c r="I94" s="6"/>
      <c r="J94" s="6"/>
      <c r="K94" s="6"/>
      <c r="L94" s="6"/>
      <c r="M94" s="6"/>
      <c r="N94" s="6"/>
      <c r="O94" s="6"/>
      <c r="P94" s="3" t="s">
        <v>56</v>
      </c>
      <c r="R94" s="18"/>
      <c r="S94" s="18"/>
      <c r="T94" s="18"/>
    </row>
    <row r="95" spans="1:20" x14ac:dyDescent="0.2">
      <c r="A95" s="10">
        <v>41395</v>
      </c>
      <c r="B95" s="6"/>
      <c r="C95" s="6">
        <v>14.904202199479007</v>
      </c>
      <c r="D95" s="6">
        <v>13.115697935541533</v>
      </c>
      <c r="E95" s="6">
        <v>16.692706463416481</v>
      </c>
      <c r="F95" s="17">
        <v>0.15635054693762185</v>
      </c>
      <c r="G95" s="17">
        <v>1.7588481305107706E-2</v>
      </c>
      <c r="H95" s="17">
        <v>0.29511261257013599</v>
      </c>
      <c r="I95" s="6"/>
      <c r="J95" s="6"/>
      <c r="K95" s="6"/>
      <c r="L95" s="6"/>
      <c r="M95" s="6"/>
      <c r="N95" s="6"/>
      <c r="O95" s="6"/>
      <c r="P95" s="3" t="s">
        <v>56</v>
      </c>
      <c r="R95" s="18"/>
      <c r="S95" s="18"/>
      <c r="T95" s="18"/>
    </row>
    <row r="96" spans="1:20" x14ac:dyDescent="0.2">
      <c r="A96" s="10">
        <v>41426</v>
      </c>
      <c r="B96" s="6"/>
      <c r="C96" s="6">
        <v>12.575688927849475</v>
      </c>
      <c r="D96" s="6">
        <v>11.003727811868297</v>
      </c>
      <c r="E96" s="6">
        <v>14.147650043830653</v>
      </c>
      <c r="F96" s="17">
        <v>0.15489842298186018</v>
      </c>
      <c r="G96" s="17">
        <v>1.05361201091283E-2</v>
      </c>
      <c r="H96" s="17">
        <v>0.29926072585459207</v>
      </c>
      <c r="I96" s="6"/>
      <c r="J96" s="6"/>
      <c r="K96" s="6"/>
      <c r="L96" s="6"/>
      <c r="M96" s="6"/>
      <c r="N96" s="6"/>
      <c r="O96" s="6"/>
      <c r="P96" s="3" t="s">
        <v>56</v>
      </c>
      <c r="R96" s="18"/>
      <c r="S96" s="18"/>
      <c r="T96" s="18"/>
    </row>
    <row r="97" spans="1:20" x14ac:dyDescent="0.2">
      <c r="A97" s="10">
        <v>41456</v>
      </c>
      <c r="B97" s="6"/>
      <c r="C97" s="6">
        <v>17.090598209560493</v>
      </c>
      <c r="D97" s="6">
        <v>14.868820442317638</v>
      </c>
      <c r="E97" s="6">
        <v>19.312375976803349</v>
      </c>
      <c r="F97" s="17">
        <v>-8.0409028272236061E-2</v>
      </c>
      <c r="G97" s="17">
        <v>-0.19995585459684495</v>
      </c>
      <c r="H97" s="17">
        <v>3.913779805237283E-2</v>
      </c>
      <c r="I97" s="6"/>
      <c r="J97" s="6"/>
      <c r="K97" s="6"/>
      <c r="L97" s="6"/>
      <c r="M97" s="6"/>
      <c r="N97" s="6"/>
      <c r="O97" s="6"/>
      <c r="P97" s="3" t="s">
        <v>56</v>
      </c>
      <c r="R97" s="18"/>
      <c r="S97" s="18"/>
      <c r="T97" s="18"/>
    </row>
    <row r="98" spans="1:20" x14ac:dyDescent="0.2">
      <c r="A98" s="10">
        <v>41487</v>
      </c>
      <c r="B98" s="6"/>
      <c r="C98" s="6">
        <v>14.707921114750361</v>
      </c>
      <c r="D98" s="6">
        <v>12.722351764259074</v>
      </c>
      <c r="E98" s="6">
        <v>16.693490465241648</v>
      </c>
      <c r="F98" s="17">
        <v>1.2881145585377229E-3</v>
      </c>
      <c r="G98" s="17">
        <v>-0.13388578090686409</v>
      </c>
      <c r="H98" s="17">
        <v>0.13646201002393954</v>
      </c>
      <c r="I98" s="6"/>
      <c r="J98" s="6"/>
      <c r="K98" s="6"/>
      <c r="L98" s="6"/>
      <c r="M98" s="6"/>
      <c r="N98" s="6"/>
      <c r="O98" s="6"/>
      <c r="P98" s="3" t="s">
        <v>56</v>
      </c>
      <c r="R98" s="18"/>
      <c r="S98" s="18"/>
      <c r="T98" s="18"/>
    </row>
    <row r="99" spans="1:20" x14ac:dyDescent="0.2">
      <c r="A99" s="10">
        <v>41518</v>
      </c>
      <c r="B99" s="6"/>
      <c r="C99" s="6">
        <v>16.004670725770833</v>
      </c>
      <c r="D99" s="6">
        <v>13.76401682416293</v>
      </c>
      <c r="E99" s="6">
        <v>18.245324627378736</v>
      </c>
      <c r="F99" s="17">
        <v>-8.0159460908124647E-3</v>
      </c>
      <c r="G99" s="17">
        <v>-0.14689371363809789</v>
      </c>
      <c r="H99" s="17">
        <v>0.13086182145647296</v>
      </c>
      <c r="I99" s="6"/>
      <c r="J99" s="6"/>
      <c r="K99" s="6"/>
      <c r="L99" s="6"/>
      <c r="M99" s="6"/>
      <c r="N99" s="6"/>
      <c r="O99" s="6"/>
      <c r="P99" s="3" t="s">
        <v>56</v>
      </c>
      <c r="R99" s="18"/>
      <c r="S99" s="18"/>
      <c r="T99" s="18"/>
    </row>
    <row r="100" spans="1:20" x14ac:dyDescent="0.2">
      <c r="A100" s="10">
        <v>41548</v>
      </c>
      <c r="B100" s="6"/>
      <c r="C100" s="6">
        <v>14.245712724383461</v>
      </c>
      <c r="D100" s="6">
        <v>12.180084379347871</v>
      </c>
      <c r="E100" s="6">
        <v>16.311341069419051</v>
      </c>
      <c r="F100" s="17">
        <v>2.4723976721584107E-2</v>
      </c>
      <c r="G100" s="17">
        <v>-0.12386099990304478</v>
      </c>
      <c r="H100" s="17">
        <v>0.17330895334621288</v>
      </c>
      <c r="I100" s="6"/>
      <c r="J100" s="6"/>
      <c r="K100" s="6"/>
      <c r="L100" s="6"/>
      <c r="M100" s="6"/>
      <c r="N100" s="6"/>
      <c r="O100" s="6"/>
      <c r="P100" s="3" t="s">
        <v>56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15.668217539099608</v>
      </c>
      <c r="D101" s="6">
        <v>13.317984908234681</v>
      </c>
      <c r="E101" s="6">
        <v>18.018450169964535</v>
      </c>
      <c r="F101" s="17">
        <v>5.4175976525574043E-2</v>
      </c>
      <c r="G101" s="17">
        <v>-0.10395041995326104</v>
      </c>
      <c r="H101" s="17">
        <v>0.21230237300440935</v>
      </c>
      <c r="I101" s="6"/>
      <c r="J101" s="6"/>
      <c r="K101" s="6"/>
      <c r="L101" s="6"/>
      <c r="M101" s="6"/>
      <c r="N101" s="6"/>
      <c r="O101" s="6"/>
      <c r="P101" s="3" t="s">
        <v>56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16.586297455510074</v>
      </c>
      <c r="D102" s="6">
        <v>14.015421349906031</v>
      </c>
      <c r="E102" s="6">
        <v>19.157173561114117</v>
      </c>
      <c r="F102" s="17">
        <v>-3.6240705664725592E-2</v>
      </c>
      <c r="G102" s="17">
        <v>-0.185623396286692</v>
      </c>
      <c r="H102" s="17">
        <v>0.11314198495724082</v>
      </c>
      <c r="I102" s="6"/>
      <c r="J102" s="6"/>
      <c r="K102" s="6"/>
      <c r="L102" s="6"/>
      <c r="M102" s="6"/>
      <c r="N102" s="6"/>
      <c r="O102" s="6"/>
      <c r="P102" s="3" t="s">
        <v>56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19.121057219471183</v>
      </c>
      <c r="D103" s="6">
        <v>16.043315065945997</v>
      </c>
      <c r="E103" s="6">
        <v>22.198799372996369</v>
      </c>
      <c r="F103" s="17">
        <v>-3.3939966287176659E-2</v>
      </c>
      <c r="G103" s="17">
        <v>-9.9375374745920619E-2</v>
      </c>
      <c r="H103" s="17">
        <v>1.9598095179068409E-2</v>
      </c>
      <c r="I103" s="6"/>
      <c r="J103" s="6"/>
      <c r="K103" s="6"/>
      <c r="L103" s="6"/>
      <c r="M103" s="6"/>
      <c r="N103" s="6"/>
      <c r="O103" s="6"/>
      <c r="P103" s="3" t="s">
        <v>56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18.479989536376774</v>
      </c>
      <c r="D104" s="6">
        <v>15.404444958702062</v>
      </c>
      <c r="E104" s="6">
        <v>21.555534114051486</v>
      </c>
      <c r="F104" s="17">
        <v>-2.5957069673150479E-2</v>
      </c>
      <c r="G104" s="17">
        <v>-9.2807613035525649E-2</v>
      </c>
      <c r="H104" s="17">
        <v>2.8188845538908991E-2</v>
      </c>
      <c r="I104" s="6"/>
      <c r="J104" s="6"/>
      <c r="K104" s="6"/>
      <c r="L104" s="6"/>
      <c r="M104" s="6"/>
      <c r="N104" s="6"/>
      <c r="O104" s="6"/>
      <c r="P104" s="3" t="s">
        <v>56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12.382168333232682</v>
      </c>
      <c r="D105" s="6">
        <v>10.253914681763476</v>
      </c>
      <c r="E105" s="6">
        <v>14.510421984701889</v>
      </c>
      <c r="F105" s="17">
        <v>9.1429276357284373E-2</v>
      </c>
      <c r="G105" s="17">
        <v>1.5543633988021277E-2</v>
      </c>
      <c r="H105" s="17">
        <v>0.15227452113984685</v>
      </c>
      <c r="I105" s="6"/>
      <c r="J105" s="6"/>
      <c r="K105" s="6"/>
      <c r="L105" s="6"/>
      <c r="M105" s="6"/>
      <c r="N105" s="6"/>
      <c r="O105" s="6"/>
      <c r="P105" s="3" t="s">
        <v>56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14.576664090143112</v>
      </c>
      <c r="D106" s="6">
        <v>11.991853154212286</v>
      </c>
      <c r="E106" s="6">
        <v>17.161475026073937</v>
      </c>
      <c r="F106" s="17">
        <v>-3.2490079128476568E-2</v>
      </c>
      <c r="G106" s="17">
        <v>-0.10062603362634592</v>
      </c>
      <c r="H106" s="17">
        <v>2.1590925114227E-2</v>
      </c>
      <c r="I106" s="6"/>
      <c r="J106" s="6"/>
      <c r="K106" s="6"/>
      <c r="L106" s="6"/>
      <c r="M106" s="6"/>
      <c r="N106" s="6"/>
      <c r="O106" s="6"/>
      <c r="P106" s="3" t="s">
        <v>56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13.988914576512151</v>
      </c>
      <c r="D107" s="6">
        <v>11.432304716127149</v>
      </c>
      <c r="E107" s="6">
        <v>16.545524436897153</v>
      </c>
      <c r="F107" s="17">
        <v>-6.1411379872372551E-2</v>
      </c>
      <c r="G107" s="17">
        <v>-0.12834949597708001</v>
      </c>
      <c r="H107" s="17">
        <v>-8.8171457901023986E-3</v>
      </c>
      <c r="I107" s="6"/>
      <c r="J107" s="6"/>
      <c r="K107" s="6"/>
      <c r="L107" s="6"/>
      <c r="M107" s="6"/>
      <c r="N107" s="6"/>
      <c r="O107" s="6"/>
      <c r="P107" s="3" t="s">
        <v>56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12.582310513149444</v>
      </c>
      <c r="D108" s="6">
        <v>10.214510773373899</v>
      </c>
      <c r="E108" s="6">
        <v>14.95011025292499</v>
      </c>
      <c r="F108" s="17">
        <v>5.2653857279394423E-4</v>
      </c>
      <c r="G108" s="17">
        <v>-7.1722697252032286E-2</v>
      </c>
      <c r="H108" s="17">
        <v>5.6720388658769716E-2</v>
      </c>
      <c r="I108" s="6"/>
      <c r="J108" s="6"/>
      <c r="K108" s="6"/>
      <c r="L108" s="6"/>
      <c r="M108" s="6"/>
      <c r="N108" s="6"/>
      <c r="O108" s="6"/>
      <c r="P108" s="3" t="s">
        <v>56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15.915960328389957</v>
      </c>
      <c r="D109" s="6">
        <v>12.834680625119024</v>
      </c>
      <c r="E109" s="6">
        <v>18.99724003166089</v>
      </c>
      <c r="F109" s="17">
        <v>-6.8730062386783142E-2</v>
      </c>
      <c r="G109" s="17">
        <v>-0.13680572881284647</v>
      </c>
      <c r="H109" s="17">
        <v>-1.6317823633973161E-2</v>
      </c>
      <c r="I109" s="6" t="s">
        <v>252</v>
      </c>
      <c r="J109" s="6"/>
      <c r="K109" s="6" t="s">
        <v>253</v>
      </c>
      <c r="L109" s="6"/>
      <c r="M109" s="6"/>
      <c r="N109" s="6"/>
      <c r="O109" s="6"/>
      <c r="P109" s="3" t="s">
        <v>56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14.144782101439651</v>
      </c>
      <c r="D110" s="6">
        <v>11.329965217003924</v>
      </c>
      <c r="E110" s="6">
        <v>16.959598985875378</v>
      </c>
      <c r="F110" s="17">
        <v>-3.8288144797428036E-2</v>
      </c>
      <c r="G110" s="17">
        <v>-0.10944411639102636</v>
      </c>
      <c r="H110" s="17">
        <v>1.5940855580072189E-2</v>
      </c>
      <c r="I110" s="23">
        <v>2013</v>
      </c>
      <c r="J110" s="6">
        <f>SUM(C91:C102)</f>
        <v>186.9596691912331</v>
      </c>
      <c r="K110" s="18">
        <f>J110/SUM(B79:B90)-1</f>
        <v>6.2687469469469015E-2</v>
      </c>
      <c r="L110" s="6"/>
      <c r="M110" s="6"/>
      <c r="N110" s="6"/>
      <c r="O110" s="6"/>
      <c r="P110" s="3" t="s">
        <v>56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14.870430337007257</v>
      </c>
      <c r="D111" s="6">
        <v>11.831021133976645</v>
      </c>
      <c r="E111" s="6">
        <v>17.909839540037868</v>
      </c>
      <c r="F111" s="17">
        <v>-7.0869336095569557E-2</v>
      </c>
      <c r="G111" s="17">
        <v>-0.14043834113838649</v>
      </c>
      <c r="H111" s="17">
        <v>-1.8387455098356598E-2</v>
      </c>
      <c r="I111" s="23">
        <v>2015</v>
      </c>
      <c r="J111" s="6">
        <f>SUM(C115:C126)</f>
        <v>168.41013272627575</v>
      </c>
      <c r="K111" s="18">
        <f>J111/SUM(C103:C114)-1</f>
        <v>-7.0360763456647213E-2</v>
      </c>
      <c r="L111" s="6"/>
      <c r="M111" s="6"/>
      <c r="N111" s="6"/>
      <c r="O111" s="6"/>
      <c r="P111" s="3" t="s">
        <v>56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14.049463359543211</v>
      </c>
      <c r="D112" s="6">
        <v>11.102302194860407</v>
      </c>
      <c r="E112" s="6">
        <v>16.996624524226014</v>
      </c>
      <c r="F112" s="17">
        <v>-1.377602992824245E-2</v>
      </c>
      <c r="G112" s="17">
        <v>-8.8487251066578398E-2</v>
      </c>
      <c r="H112" s="17">
        <v>4.2012698520034641E-2</v>
      </c>
      <c r="I112" s="23">
        <v>2017</v>
      </c>
      <c r="J112" s="6">
        <f>SUM(C139:C150)</f>
        <v>179.26356035227079</v>
      </c>
      <c r="K112" s="18">
        <f>J112/SUM(C127:C138)-1</f>
        <v>6.7488254295180017E-2</v>
      </c>
      <c r="L112" s="6"/>
      <c r="M112" s="6"/>
      <c r="N112" s="6"/>
      <c r="O112" s="6"/>
      <c r="P112" s="3" t="s">
        <v>56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15.277234818711612</v>
      </c>
      <c r="D113" s="6">
        <v>11.990526476039719</v>
      </c>
      <c r="E113" s="6">
        <v>18.563943161383506</v>
      </c>
      <c r="F113" s="17">
        <v>-2.4953873624252942E-2</v>
      </c>
      <c r="G113" s="17">
        <v>-9.96741204725482E-2</v>
      </c>
      <c r="H113" s="17">
        <v>3.027413491579134E-2</v>
      </c>
      <c r="I113" s="6"/>
      <c r="J113" s="6"/>
      <c r="K113" s="6"/>
      <c r="L113" s="6"/>
      <c r="M113" s="6"/>
      <c r="N113" s="6"/>
      <c r="O113" s="6"/>
      <c r="P113" s="3" t="s">
        <v>56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15.767462795749877</v>
      </c>
      <c r="D114" s="6">
        <v>12.290824503362408</v>
      </c>
      <c r="E114" s="6">
        <v>19.244101088137345</v>
      </c>
      <c r="F114" s="17">
        <v>-4.9368140295119045E-2</v>
      </c>
      <c r="G114" s="17">
        <v>-0.12304994644739564</v>
      </c>
      <c r="H114" s="17">
        <v>4.537596673429789E-3</v>
      </c>
      <c r="I114" s="6"/>
      <c r="J114" s="6"/>
      <c r="K114" s="6"/>
      <c r="L114" s="6"/>
      <c r="M114" s="6"/>
      <c r="N114" s="6"/>
      <c r="O114" s="6"/>
      <c r="P114" s="3" t="s">
        <v>56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17.802642476218196</v>
      </c>
      <c r="D115" s="6">
        <v>13.782103837189176</v>
      </c>
      <c r="E115" s="6">
        <v>21.823181115247216</v>
      </c>
      <c r="F115" s="17">
        <v>-6.8950933419645422E-2</v>
      </c>
      <c r="G115" s="17">
        <v>-0.14094413900506964</v>
      </c>
      <c r="H115" s="17">
        <v>-1.6920656448027205E-2</v>
      </c>
      <c r="I115" s="6"/>
      <c r="J115" s="6"/>
      <c r="K115" s="6"/>
      <c r="L115" s="6"/>
      <c r="M115" s="6"/>
      <c r="N115" s="6"/>
      <c r="O115" s="6"/>
      <c r="P115" s="3" t="s">
        <v>56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16.851522351713484</v>
      </c>
      <c r="D116" s="6">
        <v>12.955937107428237</v>
      </c>
      <c r="E116" s="6">
        <v>20.747107595998731</v>
      </c>
      <c r="F116" s="17">
        <v>-8.8120568545655753E-2</v>
      </c>
      <c r="G116" s="17">
        <v>-0.15894813853001877</v>
      </c>
      <c r="H116" s="17">
        <v>-3.7504360308370344E-2</v>
      </c>
      <c r="I116" s="6"/>
      <c r="J116" s="6"/>
      <c r="K116" s="6"/>
      <c r="L116" s="6"/>
      <c r="M116" s="6"/>
      <c r="N116" s="6"/>
      <c r="O116" s="6"/>
      <c r="P116" s="3" t="s">
        <v>56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12.296628264968593</v>
      </c>
      <c r="D117" s="6">
        <v>9.3885918230230629</v>
      </c>
      <c r="E117" s="6">
        <v>15.204664706914123</v>
      </c>
      <c r="F117" s="17">
        <v>-6.9083270362677585E-3</v>
      </c>
      <c r="G117" s="17">
        <v>-8.4389512259096966E-2</v>
      </c>
      <c r="H117" s="17">
        <v>4.784441988966015E-2</v>
      </c>
      <c r="I117" s="6"/>
      <c r="J117" s="6"/>
      <c r="K117" s="6"/>
      <c r="L117" s="6"/>
      <c r="M117" s="6"/>
      <c r="N117" s="6"/>
      <c r="O117" s="6"/>
      <c r="P117" s="3" t="s">
        <v>56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14.108255182538166</v>
      </c>
      <c r="D118" s="6">
        <v>10.696896071134518</v>
      </c>
      <c r="E118" s="6">
        <v>17.519614293941814</v>
      </c>
      <c r="F118" s="17">
        <v>-3.2134163530714077E-2</v>
      </c>
      <c r="G118" s="17">
        <v>-0.10798640263726866</v>
      </c>
      <c r="H118" s="17">
        <v>2.0868792881948872E-2</v>
      </c>
      <c r="I118" s="6"/>
      <c r="J118" s="6"/>
      <c r="K118" s="6"/>
      <c r="L118" s="6"/>
      <c r="M118" s="6"/>
      <c r="N118" s="6"/>
      <c r="O118" s="6"/>
      <c r="P118" s="3" t="s">
        <v>56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13.750562054939191</v>
      </c>
      <c r="D119" s="6">
        <v>10.35290922898103</v>
      </c>
      <c r="E119" s="6">
        <v>17.148214880897353</v>
      </c>
      <c r="F119" s="17">
        <v>-1.7038671604526212E-2</v>
      </c>
      <c r="G119" s="17">
        <v>-9.4416262857606847E-2</v>
      </c>
      <c r="H119" s="17">
        <v>3.6426191644682859E-2</v>
      </c>
      <c r="I119" s="6"/>
      <c r="J119" s="6"/>
      <c r="K119" s="6"/>
      <c r="L119" s="6"/>
      <c r="M119" s="6"/>
      <c r="N119" s="6"/>
      <c r="O119" s="6"/>
      <c r="P119" s="3" t="s">
        <v>56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12.161372010693707</v>
      </c>
      <c r="D120" s="6">
        <v>9.0921490801312128</v>
      </c>
      <c r="E120" s="6">
        <v>15.230594941256202</v>
      </c>
      <c r="F120" s="17">
        <v>-3.3454785749868821E-2</v>
      </c>
      <c r="G120" s="17">
        <v>-0.10987914332307913</v>
      </c>
      <c r="H120" s="17">
        <v>1.8761379253128485E-2</v>
      </c>
      <c r="I120" s="6"/>
      <c r="J120" s="6"/>
      <c r="K120" s="6"/>
      <c r="L120" s="6"/>
      <c r="M120" s="6"/>
      <c r="N120" s="6"/>
      <c r="O120" s="6"/>
      <c r="P120" s="3" t="s">
        <v>56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14.362917334714053</v>
      </c>
      <c r="D121" s="6">
        <v>10.662426365802961</v>
      </c>
      <c r="E121" s="6">
        <v>18.063408303625145</v>
      </c>
      <c r="F121" s="17">
        <v>-9.7577712034483843E-2</v>
      </c>
      <c r="G121" s="17">
        <v>-0.16924879728325282</v>
      </c>
      <c r="H121" s="17">
        <v>-4.9156178817523877E-2</v>
      </c>
      <c r="I121" s="6"/>
      <c r="J121" s="6"/>
      <c r="K121" s="6"/>
      <c r="L121" s="6"/>
      <c r="M121" s="6"/>
      <c r="N121" s="6"/>
      <c r="O121" s="6"/>
      <c r="P121" s="3" t="s">
        <v>56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12.8212019122037</v>
      </c>
      <c r="D122" s="6">
        <v>9.4505255962305661</v>
      </c>
      <c r="E122" s="6">
        <v>16.191878228176833</v>
      </c>
      <c r="F122" s="17">
        <v>-9.3573741874838579E-2</v>
      </c>
      <c r="G122" s="17">
        <v>-0.16588220570639611</v>
      </c>
      <c r="H122" s="17">
        <v>-4.5267624449017441E-2</v>
      </c>
      <c r="I122" s="6"/>
      <c r="J122" s="6"/>
      <c r="K122" s="6"/>
      <c r="L122" s="6"/>
      <c r="M122" s="6"/>
      <c r="N122" s="6"/>
      <c r="O122" s="6"/>
      <c r="P122" s="3" t="s">
        <v>56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13.527842919237518</v>
      </c>
      <c r="D123" s="6">
        <v>9.900496366406994</v>
      </c>
      <c r="E123" s="6">
        <v>17.155189472068042</v>
      </c>
      <c r="F123" s="17">
        <v>-9.0285713818820224E-2</v>
      </c>
      <c r="G123" s="17">
        <v>-0.16317482199617728</v>
      </c>
      <c r="H123" s="17">
        <v>-4.2136059694046324E-2</v>
      </c>
      <c r="I123" s="6"/>
      <c r="J123" s="6"/>
      <c r="K123" s="6"/>
      <c r="L123" s="6"/>
      <c r="M123" s="6"/>
      <c r="N123" s="6"/>
      <c r="O123" s="6"/>
      <c r="P123" s="3" t="s">
        <v>56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12.820228819907882</v>
      </c>
      <c r="D124" s="6">
        <v>9.3155923692075078</v>
      </c>
      <c r="E124" s="6">
        <v>16.324865270608257</v>
      </c>
      <c r="F124" s="17">
        <v>-8.7493344633719494E-2</v>
      </c>
      <c r="G124" s="17">
        <v>-0.16093147117541273</v>
      </c>
      <c r="H124" s="17">
        <v>-3.9523097816291153E-2</v>
      </c>
      <c r="I124" s="6"/>
      <c r="J124" s="6"/>
      <c r="K124" s="6"/>
      <c r="L124" s="6"/>
      <c r="M124" s="6"/>
      <c r="N124" s="6"/>
      <c r="O124" s="6"/>
      <c r="P124" s="3" t="s">
        <v>56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13.561383427699608</v>
      </c>
      <c r="D125" s="6">
        <v>9.783421790122528</v>
      </c>
      <c r="E125" s="6">
        <v>17.339345065276689</v>
      </c>
      <c r="F125" s="17">
        <v>-0.11231426441848125</v>
      </c>
      <c r="G125" s="17">
        <v>-0.18407070701420636</v>
      </c>
      <c r="H125" s="17">
        <v>-6.5966485970190392E-2</v>
      </c>
      <c r="I125" s="6"/>
      <c r="J125" s="6"/>
      <c r="K125" s="6"/>
      <c r="L125" s="6"/>
      <c r="M125" s="6"/>
      <c r="N125" s="6"/>
      <c r="O125" s="6"/>
      <c r="P125" s="3" t="s">
        <v>56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14.345575971441622</v>
      </c>
      <c r="D126" s="6">
        <v>10.274563972663429</v>
      </c>
      <c r="E126" s="6">
        <v>18.416587970219815</v>
      </c>
      <c r="F126" s="17">
        <v>-9.0178543163680347E-2</v>
      </c>
      <c r="G126" s="17">
        <v>-0.16404599464807179</v>
      </c>
      <c r="H126" s="17">
        <v>-4.3000871494467185E-2</v>
      </c>
      <c r="I126" s="6"/>
      <c r="J126" s="6"/>
      <c r="K126" s="6"/>
      <c r="L126" s="6"/>
      <c r="M126" s="6"/>
      <c r="N126" s="6"/>
      <c r="O126" s="6"/>
      <c r="P126" s="3" t="s">
        <v>56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16.182753882153719</v>
      </c>
      <c r="D127" s="6">
        <v>11.50645210936467</v>
      </c>
      <c r="E127" s="6">
        <v>20.859055654942768</v>
      </c>
      <c r="F127" s="17">
        <v>-9.0991469172535422E-2</v>
      </c>
      <c r="G127" s="17">
        <v>-0.16511642596132259</v>
      </c>
      <c r="H127" s="17">
        <v>-4.4178960675482881E-2</v>
      </c>
      <c r="I127" s="6"/>
      <c r="J127" s="6"/>
      <c r="K127" s="6"/>
      <c r="L127" s="6"/>
      <c r="M127" s="6"/>
      <c r="N127" s="6"/>
      <c r="O127" s="6"/>
      <c r="P127" s="3" t="s">
        <v>56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15.649523981406121</v>
      </c>
      <c r="D128" s="6">
        <v>11.046386435829458</v>
      </c>
      <c r="E128" s="6">
        <v>20.252661526982784</v>
      </c>
      <c r="F128" s="17">
        <v>-7.1328770494443972E-2</v>
      </c>
      <c r="G128" s="17">
        <v>-0.14738807820423472</v>
      </c>
      <c r="H128" s="17">
        <v>-2.3832048237475978E-2</v>
      </c>
      <c r="I128" s="6"/>
      <c r="J128" s="6"/>
      <c r="K128" s="6"/>
      <c r="L128" s="6"/>
      <c r="M128" s="6"/>
      <c r="N128" s="6"/>
      <c r="O128" s="6"/>
      <c r="P128" s="3" t="s">
        <v>56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12.470087792950489</v>
      </c>
      <c r="D129" s="6">
        <v>8.737830042724859</v>
      </c>
      <c r="E129" s="6">
        <v>16.202345543176119</v>
      </c>
      <c r="F129" s="17">
        <v>1.4106267526689198E-2</v>
      </c>
      <c r="G129" s="17">
        <v>-6.9314098702467963E-2</v>
      </c>
      <c r="H129" s="17">
        <v>6.5616760086022463E-2</v>
      </c>
      <c r="I129" s="6"/>
      <c r="J129" s="6"/>
      <c r="K129" s="6"/>
      <c r="L129" s="6"/>
      <c r="M129" s="6"/>
      <c r="N129" s="6"/>
      <c r="O129" s="6"/>
      <c r="P129" s="3" t="s">
        <v>56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14.441491245766587</v>
      </c>
      <c r="D130" s="6">
        <v>10.044945027406985</v>
      </c>
      <c r="E130" s="6">
        <v>18.838037464126188</v>
      </c>
      <c r="F130" s="17">
        <v>2.3619934493449568E-2</v>
      </c>
      <c r="G130" s="17">
        <v>-6.0947684205964858E-2</v>
      </c>
      <c r="H130" s="17">
        <v>7.5254120785083645E-2</v>
      </c>
      <c r="I130" s="6"/>
      <c r="J130" s="6"/>
      <c r="K130" s="6"/>
      <c r="L130" s="6"/>
      <c r="M130" s="6"/>
      <c r="N130" s="6"/>
      <c r="O130" s="6"/>
      <c r="P130" s="3" t="s">
        <v>56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14.292300990386044</v>
      </c>
      <c r="D131" s="6">
        <v>9.8678815606759649</v>
      </c>
      <c r="E131" s="6">
        <v>18.716720420096124</v>
      </c>
      <c r="F131" s="17">
        <v>3.9397584861068369E-2</v>
      </c>
      <c r="G131" s="17">
        <v>-4.6849407985469549E-2</v>
      </c>
      <c r="H131" s="17">
        <v>9.1467569662078585E-2</v>
      </c>
      <c r="I131" s="6"/>
      <c r="J131" s="6"/>
      <c r="K131" s="6"/>
      <c r="L131" s="6"/>
      <c r="M131" s="6"/>
      <c r="N131" s="6"/>
      <c r="O131" s="6"/>
      <c r="P131" s="3" t="s">
        <v>56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12.785191664655473</v>
      </c>
      <c r="D132" s="6">
        <v>8.761968549278464</v>
      </c>
      <c r="E132" s="6">
        <v>16.808414780032482</v>
      </c>
      <c r="F132" s="17">
        <v>5.1295170759781961E-2</v>
      </c>
      <c r="G132" s="17">
        <v>-3.631490508380264E-2</v>
      </c>
      <c r="H132" s="17">
        <v>0.10359541730719446</v>
      </c>
      <c r="I132" s="6"/>
      <c r="J132" s="6"/>
      <c r="K132" s="6"/>
      <c r="L132" s="6"/>
      <c r="M132" s="6"/>
      <c r="N132" s="6"/>
      <c r="O132" s="6"/>
      <c r="P132" s="3" t="s">
        <v>56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14.434103425031262</v>
      </c>
      <c r="D133" s="6">
        <v>9.818440484681215</v>
      </c>
      <c r="E133" s="6">
        <v>19.049766365381309</v>
      </c>
      <c r="F133" s="17">
        <v>4.9562417340631715E-3</v>
      </c>
      <c r="G133" s="17">
        <v>-7.9155142757057373E-2</v>
      </c>
      <c r="H133" s="17">
        <v>5.4605312861040201E-2</v>
      </c>
      <c r="I133" s="6"/>
      <c r="J133" s="6"/>
      <c r="K133" s="6"/>
      <c r="L133" s="6"/>
      <c r="M133" s="6"/>
      <c r="N133" s="6"/>
      <c r="O133" s="6"/>
      <c r="P133" s="3" t="s">
        <v>56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13.06629089919333</v>
      </c>
      <c r="D134" s="6">
        <v>8.8216124728433201</v>
      </c>
      <c r="E134" s="6">
        <v>17.31096932554334</v>
      </c>
      <c r="F134" s="17">
        <v>1.9115913521051908E-2</v>
      </c>
      <c r="G134" s="17">
        <v>-6.6547951961327345E-2</v>
      </c>
      <c r="H134" s="17">
        <v>6.9114347427532197E-2</v>
      </c>
      <c r="I134" s="6"/>
      <c r="J134" s="6"/>
      <c r="K134" s="6"/>
      <c r="L134" s="6"/>
      <c r="M134" s="6"/>
      <c r="N134" s="6"/>
      <c r="O134" s="6"/>
      <c r="P134" s="3" t="s">
        <v>56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13.648188469954546</v>
      </c>
      <c r="D135" s="6">
        <v>9.1453609491172614</v>
      </c>
      <c r="E135" s="6">
        <v>18.15101599079183</v>
      </c>
      <c r="F135" s="17">
        <v>8.8961375021503475E-3</v>
      </c>
      <c r="G135" s="17">
        <v>-7.6272480625512284E-2</v>
      </c>
      <c r="H135" s="17">
        <v>5.8048121260635854E-2</v>
      </c>
      <c r="I135" s="6"/>
      <c r="J135" s="6"/>
      <c r="K135" s="6"/>
      <c r="L135" s="6"/>
      <c r="M135" s="6"/>
      <c r="N135" s="6"/>
      <c r="O135" s="6"/>
      <c r="P135" s="3" t="s">
        <v>56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13.188540386608354</v>
      </c>
      <c r="D136" s="6">
        <v>8.7707637496934581</v>
      </c>
      <c r="E136" s="6">
        <v>17.60631702352325</v>
      </c>
      <c r="F136" s="17">
        <v>2.8728938607440302E-2</v>
      </c>
      <c r="G136" s="17">
        <v>-5.8485665529437458E-2</v>
      </c>
      <c r="H136" s="17">
        <v>7.8496926723319094E-2</v>
      </c>
      <c r="I136" s="6"/>
      <c r="J136" s="6"/>
      <c r="K136" s="6"/>
      <c r="L136" s="6"/>
      <c r="M136" s="6"/>
      <c r="N136" s="6"/>
      <c r="O136" s="6"/>
      <c r="P136" s="3" t="s">
        <v>56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13.639326849666025</v>
      </c>
      <c r="D137" s="6">
        <v>9.0019131676271122</v>
      </c>
      <c r="E137" s="6">
        <v>18.276740531704938</v>
      </c>
      <c r="F137" s="17">
        <v>5.7474535973383034E-3</v>
      </c>
      <c r="G137" s="17">
        <v>-7.9880908669851758E-2</v>
      </c>
      <c r="H137" s="17">
        <v>5.406175740198238E-2</v>
      </c>
      <c r="I137" s="6"/>
      <c r="J137" s="6"/>
      <c r="K137" s="6"/>
      <c r="L137" s="6"/>
      <c r="M137" s="6"/>
      <c r="N137" s="6"/>
      <c r="O137" s="6"/>
      <c r="P137" s="3" t="s">
        <v>56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14.132441921659348</v>
      </c>
      <c r="D138" s="6">
        <v>9.2564400265805524</v>
      </c>
      <c r="E138" s="6">
        <v>19.008443816738144</v>
      </c>
      <c r="F138" s="17">
        <v>-1.4857127396388226E-2</v>
      </c>
      <c r="G138" s="17">
        <v>-9.909169370025861E-2</v>
      </c>
      <c r="H138" s="17">
        <v>3.2137106367117418E-2</v>
      </c>
      <c r="I138" s="6"/>
      <c r="J138" s="6"/>
      <c r="K138" s="6"/>
      <c r="L138" s="6"/>
      <c r="M138" s="6"/>
      <c r="N138" s="6"/>
      <c r="O138" s="6"/>
      <c r="P138" s="3" t="s">
        <v>56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15.544598267817012</v>
      </c>
      <c r="D139" s="6">
        <v>10.103631671066939</v>
      </c>
      <c r="E139" s="6">
        <v>20.985564864567085</v>
      </c>
      <c r="F139" s="17">
        <v>-3.9434302652310738E-2</v>
      </c>
      <c r="G139" s="17">
        <v>-0.12191598461145359</v>
      </c>
      <c r="H139" s="17">
        <v>6.064953836696807E-3</v>
      </c>
      <c r="I139" s="6"/>
      <c r="J139" s="6"/>
      <c r="K139" s="6"/>
      <c r="L139" s="6"/>
      <c r="M139" s="6"/>
      <c r="N139" s="6"/>
      <c r="O139" s="6"/>
      <c r="P139" s="3" t="s">
        <v>56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15.655916552274247</v>
      </c>
      <c r="D140" s="6">
        <v>10.097969468327612</v>
      </c>
      <c r="E140" s="6">
        <v>21.213863636220882</v>
      </c>
      <c r="F140" s="17">
        <v>4.0848340663401927E-4</v>
      </c>
      <c r="G140" s="17">
        <v>-8.5857666940350019E-2</v>
      </c>
      <c r="H140" s="17">
        <v>4.7460532925881482E-2</v>
      </c>
      <c r="I140" s="6"/>
      <c r="J140" s="6"/>
      <c r="K140" s="6"/>
      <c r="L140" s="6"/>
      <c r="M140" s="6"/>
      <c r="N140" s="6"/>
      <c r="O140" s="6"/>
      <c r="P140" s="3" t="s">
        <v>56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13.648888639982262</v>
      </c>
      <c r="D141" s="6">
        <v>8.7356619673182081</v>
      </c>
      <c r="E141" s="6">
        <v>18.562115312646316</v>
      </c>
      <c r="F141" s="17">
        <v>9.4530276498788313E-2</v>
      </c>
      <c r="G141" s="17">
        <v>-2.4812515190264506E-4</v>
      </c>
      <c r="H141" s="17">
        <v>0.14564371332421389</v>
      </c>
      <c r="I141" s="6"/>
      <c r="J141" s="6"/>
      <c r="K141" s="6"/>
      <c r="L141" s="6"/>
      <c r="M141" s="6"/>
      <c r="N141" s="6"/>
      <c r="O141" s="6"/>
      <c r="P141" s="3" t="s">
        <v>56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15.26517056921082</v>
      </c>
      <c r="D142" s="6">
        <v>9.6945704488263758</v>
      </c>
      <c r="E142" s="6">
        <v>20.835770689595265</v>
      </c>
      <c r="F142" s="17">
        <v>5.7035614219250963E-2</v>
      </c>
      <c r="G142" s="17">
        <v>-3.4880686516913229E-2</v>
      </c>
      <c r="H142" s="17">
        <v>0.1060478422592277</v>
      </c>
      <c r="I142" s="6"/>
      <c r="J142" s="6"/>
      <c r="K142" s="6"/>
      <c r="L142" s="6"/>
      <c r="M142" s="6"/>
      <c r="N142" s="6"/>
      <c r="O142" s="6"/>
      <c r="P142" s="3" t="s">
        <v>56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15.130131210950942</v>
      </c>
      <c r="D143" s="6">
        <v>9.5341805750578779</v>
      </c>
      <c r="E143" s="6">
        <v>20.726081846844007</v>
      </c>
      <c r="F143" s="17">
        <v>5.862108705438529E-2</v>
      </c>
      <c r="G143" s="17">
        <v>-3.3816881928123599E-2</v>
      </c>
      <c r="H143" s="17">
        <v>0.10735649096892175</v>
      </c>
      <c r="I143" s="6"/>
      <c r="J143" s="6"/>
      <c r="K143" s="6"/>
      <c r="L143" s="6"/>
      <c r="M143" s="6"/>
      <c r="N143" s="6"/>
      <c r="O143" s="6"/>
      <c r="P143" s="3" t="s">
        <v>56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14.193851813954524</v>
      </c>
      <c r="D144" s="6">
        <v>8.874402763929691</v>
      </c>
      <c r="E144" s="6">
        <v>19.513300863979357</v>
      </c>
      <c r="F144" s="17">
        <v>0.11017904042794102</v>
      </c>
      <c r="G144" s="17">
        <v>1.2832072384063142E-2</v>
      </c>
      <c r="H144" s="17">
        <v>0.16092452020877879</v>
      </c>
      <c r="I144" s="6"/>
      <c r="J144" s="6"/>
      <c r="K144" s="6"/>
      <c r="L144" s="6"/>
      <c r="M144" s="6"/>
      <c r="N144" s="6"/>
      <c r="O144" s="6"/>
      <c r="P144" s="3" t="s">
        <v>56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15.629480398143169</v>
      </c>
      <c r="D145" s="6">
        <v>9.6954700834201155</v>
      </c>
      <c r="E145" s="6">
        <v>21.563490712866223</v>
      </c>
      <c r="F145" s="17">
        <v>8.281615684136745E-2</v>
      </c>
      <c r="G145" s="17">
        <v>-1.2524433126926637E-2</v>
      </c>
      <c r="H145" s="17">
        <v>0.13195565233036377</v>
      </c>
      <c r="I145" s="6"/>
      <c r="J145" s="6"/>
      <c r="K145" s="6"/>
      <c r="L145" s="6"/>
      <c r="M145" s="6"/>
      <c r="N145" s="6"/>
      <c r="O145" s="6"/>
      <c r="P145" s="3" t="s">
        <v>56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14.562729633126802</v>
      </c>
      <c r="D146" s="6">
        <v>8.9626611077090921</v>
      </c>
      <c r="E146" s="6">
        <v>20.162798158544511</v>
      </c>
      <c r="F146" s="17">
        <v>0.11452666602010653</v>
      </c>
      <c r="G146" s="17">
        <v>1.598898560778772E-2</v>
      </c>
      <c r="H146" s="17">
        <v>0.16474114068200296</v>
      </c>
      <c r="I146" s="6"/>
      <c r="J146" s="6"/>
      <c r="K146" s="6"/>
      <c r="L146" s="6"/>
      <c r="M146" s="6"/>
      <c r="N146" s="6"/>
      <c r="O146" s="6"/>
      <c r="P146" s="3" t="s">
        <v>56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14.891125031197161</v>
      </c>
      <c r="D147" s="6">
        <v>9.0923657727235749</v>
      </c>
      <c r="E147" s="6">
        <v>20.689884289670747</v>
      </c>
      <c r="F147" s="17">
        <v>9.106970965259209E-2</v>
      </c>
      <c r="G147" s="17">
        <v>-5.794760500819951E-3</v>
      </c>
      <c r="H147" s="17">
        <v>0.13987472107164178</v>
      </c>
      <c r="I147" s="6"/>
      <c r="J147" s="6"/>
      <c r="K147" s="6"/>
      <c r="L147" s="6"/>
      <c r="M147" s="6"/>
      <c r="N147" s="6"/>
      <c r="O147" s="6"/>
      <c r="P147" s="3" t="s">
        <v>56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14.68490653540362</v>
      </c>
      <c r="D148" s="6">
        <v>8.8953104045612115</v>
      </c>
      <c r="E148" s="6">
        <v>20.474502666246028</v>
      </c>
      <c r="F148" s="17">
        <v>0.11345957209295698</v>
      </c>
      <c r="G148" s="17">
        <v>1.4200206324347375E-2</v>
      </c>
      <c r="H148" s="17">
        <v>0.16290662259975708</v>
      </c>
      <c r="I148" s="6"/>
      <c r="J148" s="6"/>
      <c r="K148" s="6"/>
      <c r="L148" s="6"/>
      <c r="M148" s="6"/>
      <c r="N148" s="6"/>
      <c r="O148" s="6"/>
      <c r="P148" s="3" t="s">
        <v>56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14.963323395801947</v>
      </c>
      <c r="D149" s="6">
        <v>8.9917630292785624</v>
      </c>
      <c r="E149" s="6">
        <v>20.934883762325331</v>
      </c>
      <c r="F149" s="17">
        <v>9.7071986083267836E-2</v>
      </c>
      <c r="G149" s="17">
        <v>-1.1275534610856175E-3</v>
      </c>
      <c r="H149" s="17">
        <v>0.14543858222472839</v>
      </c>
      <c r="I149" s="6"/>
      <c r="J149" s="6"/>
      <c r="K149" s="6"/>
      <c r="L149" s="6"/>
      <c r="M149" s="6"/>
      <c r="N149" s="6"/>
      <c r="O149" s="6"/>
      <c r="P149" s="3" t="s">
        <v>56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15.093438304408258</v>
      </c>
      <c r="D150" s="6">
        <v>8.921455389319199</v>
      </c>
      <c r="E150" s="6">
        <v>21.265421219497316</v>
      </c>
      <c r="F150" s="17">
        <v>6.7999315905631796E-2</v>
      </c>
      <c r="G150" s="17">
        <v>-3.6189359656565667E-2</v>
      </c>
      <c r="H150" s="17">
        <v>0.11873551693757078</v>
      </c>
      <c r="I150" s="6"/>
      <c r="J150" s="6"/>
      <c r="K150" s="6"/>
      <c r="L150" s="6"/>
      <c r="M150" s="6"/>
      <c r="N150" s="6"/>
      <c r="O150" s="6"/>
      <c r="P150" s="3" t="s">
        <v>56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2013-11-21T19:28:16Z</dcterms:modified>
</cp:coreProperties>
</file>